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6. Upplýsingadeild\Endurútgáfa á vef - JRR\Efni á nýjan vef\Afgreiðsla umsóknir og fjöldi undanþágulyfseðla\"/>
    </mc:Choice>
  </mc:AlternateContent>
  <bookViews>
    <workbookView xWindow="0" yWindow="0" windowWidth="15530" windowHeight="6760" activeTab="2"/>
  </bookViews>
  <sheets>
    <sheet name="2016" sheetId="1" r:id="rId1"/>
    <sheet name="2017" sheetId="2" r:id="rId2"/>
    <sheet name="2018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3" l="1"/>
  <c r="L13" i="3"/>
  <c r="K13" i="3"/>
  <c r="J13" i="3"/>
  <c r="I13" i="3"/>
  <c r="H13" i="3"/>
  <c r="G13" i="3"/>
  <c r="F13" i="3"/>
  <c r="E13" i="3"/>
  <c r="D13" i="3"/>
  <c r="C13" i="3"/>
  <c r="B13" i="3"/>
  <c r="N12" i="3"/>
  <c r="N11" i="3"/>
  <c r="N10" i="3"/>
  <c r="M6" i="3"/>
  <c r="L6" i="3"/>
  <c r="K6" i="3"/>
  <c r="J6" i="3"/>
  <c r="I6" i="3"/>
  <c r="H6" i="3"/>
  <c r="G6" i="3"/>
  <c r="F6" i="3"/>
  <c r="E6" i="3"/>
  <c r="D6" i="3"/>
  <c r="C6" i="3"/>
  <c r="B6" i="3"/>
  <c r="N5" i="3"/>
  <c r="N4" i="3"/>
  <c r="N3" i="3"/>
  <c r="N13" i="3" l="1"/>
  <c r="N6" i="3"/>
  <c r="M13" i="2"/>
  <c r="L13" i="2"/>
  <c r="K13" i="2"/>
  <c r="J13" i="2"/>
  <c r="I13" i="2"/>
  <c r="H13" i="2"/>
  <c r="G13" i="2"/>
  <c r="F13" i="2"/>
  <c r="E13" i="2"/>
  <c r="D13" i="2"/>
  <c r="C13" i="2"/>
  <c r="B13" i="2"/>
  <c r="N12" i="2"/>
  <c r="N11" i="2"/>
  <c r="N10" i="2"/>
  <c r="M6" i="2"/>
  <c r="L6" i="2"/>
  <c r="K6" i="2"/>
  <c r="J6" i="2"/>
  <c r="I6" i="2"/>
  <c r="H6" i="2"/>
  <c r="G6" i="2"/>
  <c r="F6" i="2"/>
  <c r="E6" i="2"/>
  <c r="D6" i="2"/>
  <c r="C6" i="2"/>
  <c r="B6" i="2"/>
  <c r="N5" i="2"/>
  <c r="N4" i="2"/>
  <c r="N3" i="2"/>
  <c r="N13" i="2" l="1"/>
  <c r="N6" i="2"/>
  <c r="N11" i="1"/>
  <c r="N12" i="1"/>
  <c r="N10" i="1"/>
  <c r="K13" i="1"/>
  <c r="L13" i="1"/>
  <c r="M13" i="1"/>
  <c r="C13" i="1"/>
  <c r="D13" i="1"/>
  <c r="E13" i="1"/>
  <c r="F13" i="1"/>
  <c r="G13" i="1"/>
  <c r="H13" i="1"/>
  <c r="I13" i="1"/>
  <c r="J13" i="1"/>
  <c r="B13" i="1"/>
  <c r="N13" i="1" l="1"/>
  <c r="N5" i="1"/>
  <c r="N4" i="1"/>
  <c r="N3" i="1"/>
  <c r="C6" i="1" l="1"/>
  <c r="D6" i="1"/>
  <c r="E6" i="1"/>
  <c r="F6" i="1"/>
  <c r="G6" i="1"/>
  <c r="H6" i="1"/>
  <c r="I6" i="1"/>
  <c r="J6" i="1"/>
  <c r="K6" i="1"/>
  <c r="L6" i="1"/>
  <c r="M6" i="1"/>
  <c r="B6" i="1"/>
  <c r="N6" i="1" l="1"/>
</calcChain>
</file>

<file path=xl/sharedStrings.xml><?xml version="1.0" encoding="utf-8"?>
<sst xmlns="http://schemas.openxmlformats.org/spreadsheetml/2006/main" count="114" uniqueCount="22">
  <si>
    <t>Mars</t>
  </si>
  <si>
    <t>Apríl</t>
  </si>
  <si>
    <t>Maí</t>
  </si>
  <si>
    <t>Júní</t>
  </si>
  <si>
    <t>Júlí</t>
  </si>
  <si>
    <t>Ágúst</t>
  </si>
  <si>
    <t>Nóvember</t>
  </si>
  <si>
    <t>Desember</t>
  </si>
  <si>
    <t>Samtals:</t>
  </si>
  <si>
    <t>Jan.</t>
  </si>
  <si>
    <t>Feb.</t>
  </si>
  <si>
    <t>Sept.</t>
  </si>
  <si>
    <t>Okt.</t>
  </si>
  <si>
    <t>Nóv.</t>
  </si>
  <si>
    <t>Des.</t>
  </si>
  <si>
    <t>Samtals</t>
  </si>
  <si>
    <t>Samtals hafnað:</t>
  </si>
  <si>
    <t>Afgreiddir undanþágulyfseðlar:</t>
  </si>
  <si>
    <t>Þar af hafnað/endursendir:</t>
  </si>
  <si>
    <t>Pappír - mannalyf</t>
  </si>
  <si>
    <t>Pappír - dýralyf</t>
  </si>
  <si>
    <t>Rafrænir - mannalyf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</si>
</sst>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s-IS"/>
              <a:t>Afgreiddir undanþágulyfseðlar</a:t>
            </a:r>
          </a:p>
        </c:rich>
      </c:tx>
      <c:layout>
        <c:manualLayout>
          <c:xMode val="edge"/>
          <c:yMode val="edge"/>
          <c:x val="0.37409458121941874"/>
          <c:y val="4.78850758180367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338774486418429E-2"/>
          <c:y val="3.0763423898695956E-2"/>
          <c:w val="0.87345868149991557"/>
          <c:h val="0.899822185568449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'2016'!$A$3</c:f>
              <c:strCache>
                <c:ptCount val="1"/>
                <c:pt idx="0">
                  <c:v>Pappír - mannalyf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'2016'!$B$2:$M$2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Sept.</c:v>
                </c:pt>
                <c:pt idx="9">
                  <c:v>Okt.</c:v>
                </c:pt>
                <c:pt idx="10">
                  <c:v>Nóv.</c:v>
                </c:pt>
                <c:pt idx="11">
                  <c:v>Des.</c:v>
                </c:pt>
              </c:strCache>
            </c:strRef>
          </c:cat>
          <c:val>
            <c:numRef>
              <c:f>'2016'!$B$3:$M$3</c:f>
              <c:numCache>
                <c:formatCode>#,##0</c:formatCode>
                <c:ptCount val="12"/>
                <c:pt idx="0">
                  <c:v>330</c:v>
                </c:pt>
                <c:pt idx="1">
                  <c:v>242</c:v>
                </c:pt>
                <c:pt idx="2">
                  <c:v>349</c:v>
                </c:pt>
                <c:pt idx="3">
                  <c:v>288</c:v>
                </c:pt>
                <c:pt idx="4">
                  <c:v>214</c:v>
                </c:pt>
                <c:pt idx="5">
                  <c:v>219</c:v>
                </c:pt>
                <c:pt idx="6">
                  <c:v>167</c:v>
                </c:pt>
                <c:pt idx="7">
                  <c:v>145</c:v>
                </c:pt>
                <c:pt idx="8">
                  <c:v>215</c:v>
                </c:pt>
                <c:pt idx="9">
                  <c:v>175</c:v>
                </c:pt>
                <c:pt idx="10">
                  <c:v>220</c:v>
                </c:pt>
                <c:pt idx="11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2-4A0A-A905-527A73829981}"/>
            </c:ext>
          </c:extLst>
        </c:ser>
        <c:ser>
          <c:idx val="1"/>
          <c:order val="1"/>
          <c:tx>
            <c:strRef>
              <c:f>'2016'!$A$4</c:f>
              <c:strCache>
                <c:ptCount val="1"/>
                <c:pt idx="0">
                  <c:v>Pappír - dýralyf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'2016'!$B$2:$M$2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Sept.</c:v>
                </c:pt>
                <c:pt idx="9">
                  <c:v>Okt.</c:v>
                </c:pt>
                <c:pt idx="10">
                  <c:v>Nóv.</c:v>
                </c:pt>
                <c:pt idx="11">
                  <c:v>Des.</c:v>
                </c:pt>
              </c:strCache>
            </c:strRef>
          </c:cat>
          <c:val>
            <c:numRef>
              <c:f>'2016'!$B$4:$M$4</c:f>
              <c:numCache>
                <c:formatCode>#,##0</c:formatCode>
                <c:ptCount val="12"/>
                <c:pt idx="0">
                  <c:v>62</c:v>
                </c:pt>
                <c:pt idx="1">
                  <c:v>70</c:v>
                </c:pt>
                <c:pt idx="2">
                  <c:v>50</c:v>
                </c:pt>
                <c:pt idx="3">
                  <c:v>68</c:v>
                </c:pt>
                <c:pt idx="4">
                  <c:v>86</c:v>
                </c:pt>
                <c:pt idx="5">
                  <c:v>41</c:v>
                </c:pt>
                <c:pt idx="6">
                  <c:v>28</c:v>
                </c:pt>
                <c:pt idx="7">
                  <c:v>44</c:v>
                </c:pt>
                <c:pt idx="8">
                  <c:v>57</c:v>
                </c:pt>
                <c:pt idx="9">
                  <c:v>42</c:v>
                </c:pt>
                <c:pt idx="10">
                  <c:v>35</c:v>
                </c:pt>
                <c:pt idx="1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12-4A0A-A905-527A73829981}"/>
            </c:ext>
          </c:extLst>
        </c:ser>
        <c:ser>
          <c:idx val="2"/>
          <c:order val="2"/>
          <c:tx>
            <c:strRef>
              <c:f>'2016'!$A$5</c:f>
              <c:strCache>
                <c:ptCount val="1"/>
                <c:pt idx="0">
                  <c:v>Rafrænir - mannalyf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'2016'!$B$2:$M$2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Sept.</c:v>
                </c:pt>
                <c:pt idx="9">
                  <c:v>Okt.</c:v>
                </c:pt>
                <c:pt idx="10">
                  <c:v>Nóv.</c:v>
                </c:pt>
                <c:pt idx="11">
                  <c:v>Des.</c:v>
                </c:pt>
              </c:strCache>
            </c:strRef>
          </c:cat>
          <c:val>
            <c:numRef>
              <c:f>'2016'!$B$5:$M$5</c:f>
              <c:numCache>
                <c:formatCode>#,##0</c:formatCode>
                <c:ptCount val="12"/>
                <c:pt idx="0">
                  <c:v>377</c:v>
                </c:pt>
                <c:pt idx="1">
                  <c:v>358</c:v>
                </c:pt>
                <c:pt idx="2">
                  <c:v>645</c:v>
                </c:pt>
                <c:pt idx="3">
                  <c:v>527</c:v>
                </c:pt>
                <c:pt idx="4">
                  <c:v>502</c:v>
                </c:pt>
                <c:pt idx="5">
                  <c:v>545</c:v>
                </c:pt>
                <c:pt idx="6">
                  <c:v>431</c:v>
                </c:pt>
                <c:pt idx="7">
                  <c:v>554</c:v>
                </c:pt>
                <c:pt idx="8">
                  <c:v>678</c:v>
                </c:pt>
                <c:pt idx="9">
                  <c:v>752</c:v>
                </c:pt>
                <c:pt idx="10">
                  <c:v>746</c:v>
                </c:pt>
                <c:pt idx="11">
                  <c:v>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12-4A0A-A905-527A73829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69376"/>
        <c:axId val="102070912"/>
      </c:barChart>
      <c:catAx>
        <c:axId val="102069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070912"/>
        <c:crosses val="autoZero"/>
        <c:auto val="1"/>
        <c:lblAlgn val="ctr"/>
        <c:lblOffset val="100"/>
        <c:noMultiLvlLbl val="0"/>
      </c:catAx>
      <c:valAx>
        <c:axId val="1020709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2069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s-IS"/>
              <a:t>Afgreiddir undanþágulyfseðlar</a:t>
            </a:r>
          </a:p>
        </c:rich>
      </c:tx>
      <c:layout>
        <c:manualLayout>
          <c:xMode val="edge"/>
          <c:yMode val="edge"/>
          <c:x val="0.37409458121941874"/>
          <c:y val="4.78850758180367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338774486418429E-2"/>
          <c:y val="3.0763423898695956E-2"/>
          <c:w val="0.87345868149991557"/>
          <c:h val="0.899822185568449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'2017'!$A$3</c:f>
              <c:strCache>
                <c:ptCount val="1"/>
                <c:pt idx="0">
                  <c:v>Pappír - mannalyf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'2017'!$B$2:$M$2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Sept.</c:v>
                </c:pt>
                <c:pt idx="9">
                  <c:v>Okt.</c:v>
                </c:pt>
                <c:pt idx="10">
                  <c:v>Nóv.</c:v>
                </c:pt>
                <c:pt idx="11">
                  <c:v>Des.</c:v>
                </c:pt>
              </c:strCache>
            </c:strRef>
          </c:cat>
          <c:val>
            <c:numRef>
              <c:f>'2017'!$B$3:$M$3</c:f>
              <c:numCache>
                <c:formatCode>#,##0</c:formatCode>
                <c:ptCount val="12"/>
                <c:pt idx="0">
                  <c:v>328</c:v>
                </c:pt>
                <c:pt idx="1">
                  <c:v>185</c:v>
                </c:pt>
                <c:pt idx="2">
                  <c:v>227</c:v>
                </c:pt>
                <c:pt idx="3">
                  <c:v>112</c:v>
                </c:pt>
                <c:pt idx="4">
                  <c:v>174</c:v>
                </c:pt>
                <c:pt idx="5">
                  <c:v>155</c:v>
                </c:pt>
                <c:pt idx="6">
                  <c:v>91</c:v>
                </c:pt>
                <c:pt idx="7">
                  <c:v>121</c:v>
                </c:pt>
                <c:pt idx="8">
                  <c:v>142</c:v>
                </c:pt>
                <c:pt idx="9">
                  <c:v>145</c:v>
                </c:pt>
                <c:pt idx="10">
                  <c:v>216</c:v>
                </c:pt>
                <c:pt idx="11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3-4F3E-882C-EB6C07001298}"/>
            </c:ext>
          </c:extLst>
        </c:ser>
        <c:ser>
          <c:idx val="1"/>
          <c:order val="1"/>
          <c:tx>
            <c:strRef>
              <c:f>'2017'!$A$4</c:f>
              <c:strCache>
                <c:ptCount val="1"/>
                <c:pt idx="0">
                  <c:v>Pappír - dýralyf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'2017'!$B$2:$M$2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Sept.</c:v>
                </c:pt>
                <c:pt idx="9">
                  <c:v>Okt.</c:v>
                </c:pt>
                <c:pt idx="10">
                  <c:v>Nóv.</c:v>
                </c:pt>
                <c:pt idx="11">
                  <c:v>Des.</c:v>
                </c:pt>
              </c:strCache>
            </c:strRef>
          </c:cat>
          <c:val>
            <c:numRef>
              <c:f>'2017'!$B$4:$M$4</c:f>
              <c:numCache>
                <c:formatCode>#,##0</c:formatCode>
                <c:ptCount val="12"/>
                <c:pt idx="0">
                  <c:v>80</c:v>
                </c:pt>
                <c:pt idx="1">
                  <c:v>62</c:v>
                </c:pt>
                <c:pt idx="2">
                  <c:v>74</c:v>
                </c:pt>
                <c:pt idx="3">
                  <c:v>35</c:v>
                </c:pt>
                <c:pt idx="4">
                  <c:v>62</c:v>
                </c:pt>
                <c:pt idx="5">
                  <c:v>25</c:v>
                </c:pt>
                <c:pt idx="6">
                  <c:v>23</c:v>
                </c:pt>
                <c:pt idx="7">
                  <c:v>43</c:v>
                </c:pt>
                <c:pt idx="8">
                  <c:v>85</c:v>
                </c:pt>
                <c:pt idx="9">
                  <c:v>114</c:v>
                </c:pt>
                <c:pt idx="10">
                  <c:v>44</c:v>
                </c:pt>
                <c:pt idx="1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3-4F3E-882C-EB6C07001298}"/>
            </c:ext>
          </c:extLst>
        </c:ser>
        <c:ser>
          <c:idx val="2"/>
          <c:order val="2"/>
          <c:tx>
            <c:strRef>
              <c:f>'2017'!$A$5</c:f>
              <c:strCache>
                <c:ptCount val="1"/>
                <c:pt idx="0">
                  <c:v>Rafrænir - mannalyf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'2017'!$B$2:$M$2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Sept.</c:v>
                </c:pt>
                <c:pt idx="9">
                  <c:v>Okt.</c:v>
                </c:pt>
                <c:pt idx="10">
                  <c:v>Nóv.</c:v>
                </c:pt>
                <c:pt idx="11">
                  <c:v>Des.</c:v>
                </c:pt>
              </c:strCache>
            </c:strRef>
          </c:cat>
          <c:val>
            <c:numRef>
              <c:f>'2017'!$B$5:$M$5</c:f>
              <c:numCache>
                <c:formatCode>#,##0</c:formatCode>
                <c:ptCount val="12"/>
                <c:pt idx="0">
                  <c:v>699</c:v>
                </c:pt>
                <c:pt idx="1">
                  <c:v>710</c:v>
                </c:pt>
                <c:pt idx="2">
                  <c:v>862</c:v>
                </c:pt>
                <c:pt idx="3">
                  <c:v>611</c:v>
                </c:pt>
                <c:pt idx="4">
                  <c:v>817</c:v>
                </c:pt>
                <c:pt idx="5">
                  <c:v>794</c:v>
                </c:pt>
                <c:pt idx="6">
                  <c:v>622</c:v>
                </c:pt>
                <c:pt idx="7">
                  <c:v>725</c:v>
                </c:pt>
                <c:pt idx="8">
                  <c:v>838</c:v>
                </c:pt>
                <c:pt idx="9">
                  <c:v>872</c:v>
                </c:pt>
                <c:pt idx="10">
                  <c:v>924</c:v>
                </c:pt>
                <c:pt idx="11">
                  <c:v>1168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3-4F3E-882C-EB6C07001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69376"/>
        <c:axId val="102070912"/>
      </c:barChart>
      <c:catAx>
        <c:axId val="102069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070912"/>
        <c:crosses val="autoZero"/>
        <c:auto val="1"/>
        <c:lblAlgn val="ctr"/>
        <c:lblOffset val="100"/>
        <c:noMultiLvlLbl val="0"/>
      </c:catAx>
      <c:valAx>
        <c:axId val="1020709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2069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s-IS"/>
              <a:t>Afgreiddir undanþágulyfseðlar</a:t>
            </a:r>
          </a:p>
        </c:rich>
      </c:tx>
      <c:layout>
        <c:manualLayout>
          <c:xMode val="edge"/>
          <c:yMode val="edge"/>
          <c:x val="0.37409458121941874"/>
          <c:y val="4.78850758180367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338774486418429E-2"/>
          <c:y val="3.0763423898695956E-2"/>
          <c:w val="0.87345868149991557"/>
          <c:h val="0.899822185568449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'2018'!$A$3</c:f>
              <c:strCache>
                <c:ptCount val="1"/>
                <c:pt idx="0">
                  <c:v>Pappír - mannalyf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'2018'!$B$2:$M$2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Sept.</c:v>
                </c:pt>
                <c:pt idx="9">
                  <c:v>Okt.</c:v>
                </c:pt>
                <c:pt idx="10">
                  <c:v>Nóv.</c:v>
                </c:pt>
                <c:pt idx="11">
                  <c:v>Des.</c:v>
                </c:pt>
              </c:strCache>
            </c:strRef>
          </c:cat>
          <c:val>
            <c:numRef>
              <c:f>'2018'!$B$3:$M$3</c:f>
              <c:numCache>
                <c:formatCode>#,##0</c:formatCode>
                <c:ptCount val="12"/>
                <c:pt idx="0">
                  <c:v>346</c:v>
                </c:pt>
                <c:pt idx="1">
                  <c:v>149</c:v>
                </c:pt>
                <c:pt idx="2">
                  <c:v>140</c:v>
                </c:pt>
                <c:pt idx="3">
                  <c:v>160</c:v>
                </c:pt>
                <c:pt idx="4">
                  <c:v>174</c:v>
                </c:pt>
                <c:pt idx="5">
                  <c:v>211</c:v>
                </c:pt>
                <c:pt idx="6">
                  <c:v>142</c:v>
                </c:pt>
                <c:pt idx="7">
                  <c:v>129</c:v>
                </c:pt>
                <c:pt idx="8">
                  <c:v>131</c:v>
                </c:pt>
                <c:pt idx="9">
                  <c:v>119</c:v>
                </c:pt>
                <c:pt idx="10">
                  <c:v>165</c:v>
                </c:pt>
                <c:pt idx="11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5-4874-9D01-92F561CB2CB0}"/>
            </c:ext>
          </c:extLst>
        </c:ser>
        <c:ser>
          <c:idx val="1"/>
          <c:order val="1"/>
          <c:tx>
            <c:strRef>
              <c:f>'2018'!$A$4</c:f>
              <c:strCache>
                <c:ptCount val="1"/>
                <c:pt idx="0">
                  <c:v>Pappír - dýralyf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'2018'!$B$2:$M$2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Sept.</c:v>
                </c:pt>
                <c:pt idx="9">
                  <c:v>Okt.</c:v>
                </c:pt>
                <c:pt idx="10">
                  <c:v>Nóv.</c:v>
                </c:pt>
                <c:pt idx="11">
                  <c:v>Des.</c:v>
                </c:pt>
              </c:strCache>
            </c:strRef>
          </c:cat>
          <c:val>
            <c:numRef>
              <c:f>'2018'!$B$4:$M$4</c:f>
              <c:numCache>
                <c:formatCode>#,##0</c:formatCode>
                <c:ptCount val="12"/>
                <c:pt idx="0">
                  <c:v>48</c:v>
                </c:pt>
                <c:pt idx="1">
                  <c:v>43</c:v>
                </c:pt>
                <c:pt idx="2">
                  <c:v>85</c:v>
                </c:pt>
                <c:pt idx="3">
                  <c:v>49</c:v>
                </c:pt>
                <c:pt idx="4">
                  <c:v>57</c:v>
                </c:pt>
                <c:pt idx="5">
                  <c:v>44</c:v>
                </c:pt>
                <c:pt idx="6">
                  <c:v>45</c:v>
                </c:pt>
                <c:pt idx="7">
                  <c:v>16</c:v>
                </c:pt>
                <c:pt idx="8">
                  <c:v>58</c:v>
                </c:pt>
                <c:pt idx="9">
                  <c:v>43</c:v>
                </c:pt>
                <c:pt idx="10">
                  <c:v>80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55-4874-9D01-92F561CB2CB0}"/>
            </c:ext>
          </c:extLst>
        </c:ser>
        <c:ser>
          <c:idx val="2"/>
          <c:order val="2"/>
          <c:tx>
            <c:strRef>
              <c:f>'2018'!$A$5</c:f>
              <c:strCache>
                <c:ptCount val="1"/>
                <c:pt idx="0">
                  <c:v>Rafrænir - mannalyf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'2018'!$B$2:$M$2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Sept.</c:v>
                </c:pt>
                <c:pt idx="9">
                  <c:v>Okt.</c:v>
                </c:pt>
                <c:pt idx="10">
                  <c:v>Nóv.</c:v>
                </c:pt>
                <c:pt idx="11">
                  <c:v>Des.</c:v>
                </c:pt>
              </c:strCache>
            </c:strRef>
          </c:cat>
          <c:val>
            <c:numRef>
              <c:f>'2018'!$B$5:$M$5</c:f>
              <c:numCache>
                <c:formatCode>#,##0</c:formatCode>
                <c:ptCount val="12"/>
                <c:pt idx="0">
                  <c:v>1148</c:v>
                </c:pt>
                <c:pt idx="1">
                  <c:v>1176</c:v>
                </c:pt>
                <c:pt idx="2">
                  <c:v>1097</c:v>
                </c:pt>
                <c:pt idx="3">
                  <c:v>1164</c:v>
                </c:pt>
                <c:pt idx="4">
                  <c:v>1152</c:v>
                </c:pt>
                <c:pt idx="5">
                  <c:v>1019</c:v>
                </c:pt>
                <c:pt idx="6">
                  <c:v>862</c:v>
                </c:pt>
                <c:pt idx="7">
                  <c:v>1282</c:v>
                </c:pt>
                <c:pt idx="8">
                  <c:v>1935</c:v>
                </c:pt>
                <c:pt idx="9">
                  <c:v>2082</c:v>
                </c:pt>
                <c:pt idx="10">
                  <c:v>1750</c:v>
                </c:pt>
                <c:pt idx="11">
                  <c:v>1964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55-4874-9D01-92F561CB2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69376"/>
        <c:axId val="102070912"/>
      </c:barChart>
      <c:catAx>
        <c:axId val="102069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070912"/>
        <c:crosses val="autoZero"/>
        <c:auto val="1"/>
        <c:lblAlgn val="ctr"/>
        <c:lblOffset val="100"/>
        <c:noMultiLvlLbl val="0"/>
      </c:catAx>
      <c:valAx>
        <c:axId val="1020709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2069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59055</xdr:rowOff>
    </xdr:from>
    <xdr:to>
      <xdr:col>19</xdr:col>
      <xdr:colOff>350520</xdr:colOff>
      <xdr:row>40</xdr:row>
      <xdr:rowOff>70485</xdr:rowOff>
    </xdr:to>
    <xdr:graphicFrame macro="">
      <xdr:nvGraphicFramePr>
        <xdr:cNvPr id="2" name="Chart 1" title="20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0.90248</cdr:x>
      <cdr:y>0</cdr:y>
    </cdr:from>
    <cdr:to>
      <cdr:x>0.99168</cdr:x>
      <cdr:y>0.11305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156010" y="0"/>
          <a:ext cx="1102666" cy="539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3200" b="1">
              <a:solidFill>
                <a:schemeClr val="accent6">
                  <a:lumMod val="60000"/>
                  <a:lumOff val="40000"/>
                </a:schemeClr>
              </a:solidFill>
            </a:rPr>
            <a:t>2016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59055</xdr:rowOff>
    </xdr:from>
    <xdr:to>
      <xdr:col>19</xdr:col>
      <xdr:colOff>350520</xdr:colOff>
      <xdr:row>40</xdr:row>
      <xdr:rowOff>70485</xdr:rowOff>
    </xdr:to>
    <xdr:graphicFrame macro="">
      <xdr:nvGraphicFramePr>
        <xdr:cNvPr id="2" name="Chart 1" title="20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0.90248</cdr:x>
      <cdr:y>0</cdr:y>
    </cdr:from>
    <cdr:to>
      <cdr:x>0.99168</cdr:x>
      <cdr:y>0.11305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156010" y="0"/>
          <a:ext cx="1102666" cy="539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3200" b="1">
              <a:solidFill>
                <a:schemeClr val="accent6">
                  <a:lumMod val="60000"/>
                  <a:lumOff val="40000"/>
                </a:schemeClr>
              </a:solidFill>
            </a:rPr>
            <a:t>2017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59055</xdr:rowOff>
    </xdr:from>
    <xdr:to>
      <xdr:col>19</xdr:col>
      <xdr:colOff>350520</xdr:colOff>
      <xdr:row>40</xdr:row>
      <xdr:rowOff>70485</xdr:rowOff>
    </xdr:to>
    <xdr:graphicFrame macro="">
      <xdr:nvGraphicFramePr>
        <xdr:cNvPr id="2" name="Chart 1" title="20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0.90248</cdr:x>
      <cdr:y>0</cdr:y>
    </cdr:from>
    <cdr:to>
      <cdr:x>0.99168</cdr:x>
      <cdr:y>0.11305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156010" y="0"/>
          <a:ext cx="1102666" cy="539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3200" b="1">
              <a:solidFill>
                <a:schemeClr val="accent6">
                  <a:lumMod val="60000"/>
                  <a:lumOff val="40000"/>
                </a:schemeClr>
              </a:solidFill>
            </a:rPr>
            <a:t>2018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7" workbookViewId="0">
      <selection activeCell="C41" sqref="C41"/>
    </sheetView>
  </sheetViews>
  <sheetFormatPr defaultRowHeight="14.5" x14ac:dyDescent="0.35"/>
  <cols>
    <col min="1" max="1" width="21" customWidth="1"/>
  </cols>
  <sheetData>
    <row r="1" spans="1:14" x14ac:dyDescent="0.35">
      <c r="A1" s="1" t="s">
        <v>17</v>
      </c>
    </row>
    <row r="2" spans="1:14" s="2" customFormat="1" x14ac:dyDescent="0.35">
      <c r="A2" s="3"/>
      <c r="B2" s="3" t="s">
        <v>9</v>
      </c>
      <c r="C2" s="3" t="s">
        <v>10</v>
      </c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spans="1:14" x14ac:dyDescent="0.35">
      <c r="A3" s="4" t="s">
        <v>19</v>
      </c>
      <c r="B3" s="5">
        <v>330</v>
      </c>
      <c r="C3" s="5">
        <v>242</v>
      </c>
      <c r="D3" s="5">
        <v>349</v>
      </c>
      <c r="E3" s="5">
        <v>288</v>
      </c>
      <c r="F3" s="5">
        <v>214</v>
      </c>
      <c r="G3" s="5">
        <v>219</v>
      </c>
      <c r="H3" s="5">
        <v>167</v>
      </c>
      <c r="I3" s="5">
        <v>145</v>
      </c>
      <c r="J3" s="5">
        <v>215</v>
      </c>
      <c r="K3" s="5">
        <v>175</v>
      </c>
      <c r="L3" s="5">
        <v>220</v>
      </c>
      <c r="M3" s="5">
        <v>181</v>
      </c>
      <c r="N3" s="5">
        <f>SUM(B3:M3)</f>
        <v>2745</v>
      </c>
    </row>
    <row r="4" spans="1:14" x14ac:dyDescent="0.35">
      <c r="A4" s="4" t="s">
        <v>20</v>
      </c>
      <c r="B4" s="5">
        <v>62</v>
      </c>
      <c r="C4" s="5">
        <v>70</v>
      </c>
      <c r="D4" s="5">
        <v>50</v>
      </c>
      <c r="E4" s="5">
        <v>68</v>
      </c>
      <c r="F4" s="5">
        <v>86</v>
      </c>
      <c r="G4" s="5">
        <v>41</v>
      </c>
      <c r="H4" s="5">
        <v>28</v>
      </c>
      <c r="I4" s="5">
        <v>44</v>
      </c>
      <c r="J4" s="5">
        <v>57</v>
      </c>
      <c r="K4" s="5">
        <v>42</v>
      </c>
      <c r="L4" s="5">
        <v>35</v>
      </c>
      <c r="M4" s="5">
        <v>62</v>
      </c>
      <c r="N4" s="5">
        <f>SUM(B4:M4)</f>
        <v>645</v>
      </c>
    </row>
    <row r="5" spans="1:14" x14ac:dyDescent="0.35">
      <c r="A5" s="4" t="s">
        <v>21</v>
      </c>
      <c r="B5" s="5">
        <v>377</v>
      </c>
      <c r="C5" s="5">
        <v>358</v>
      </c>
      <c r="D5" s="5">
        <v>645</v>
      </c>
      <c r="E5" s="5">
        <v>527</v>
      </c>
      <c r="F5" s="5">
        <v>502</v>
      </c>
      <c r="G5" s="5">
        <v>545</v>
      </c>
      <c r="H5" s="5">
        <v>431</v>
      </c>
      <c r="I5" s="5">
        <v>554</v>
      </c>
      <c r="J5" s="5">
        <v>678</v>
      </c>
      <c r="K5" s="5">
        <v>752</v>
      </c>
      <c r="L5" s="5">
        <v>746</v>
      </c>
      <c r="M5" s="5">
        <v>834</v>
      </c>
      <c r="N5" s="5">
        <f>SUM(B5:M5)</f>
        <v>6949</v>
      </c>
    </row>
    <row r="6" spans="1:14" ht="15" thickBot="1" x14ac:dyDescent="0.4">
      <c r="A6" s="7" t="s">
        <v>8</v>
      </c>
      <c r="B6" s="8">
        <f t="shared" ref="B6:M6" si="0">SUM(B3:B5)</f>
        <v>769</v>
      </c>
      <c r="C6" s="8">
        <f t="shared" si="0"/>
        <v>670</v>
      </c>
      <c r="D6" s="8">
        <f t="shared" si="0"/>
        <v>1044</v>
      </c>
      <c r="E6" s="8">
        <f t="shared" si="0"/>
        <v>883</v>
      </c>
      <c r="F6" s="8">
        <f t="shared" si="0"/>
        <v>802</v>
      </c>
      <c r="G6" s="8">
        <f t="shared" si="0"/>
        <v>805</v>
      </c>
      <c r="H6" s="8">
        <f t="shared" si="0"/>
        <v>626</v>
      </c>
      <c r="I6" s="8">
        <f t="shared" si="0"/>
        <v>743</v>
      </c>
      <c r="J6" s="8">
        <f t="shared" si="0"/>
        <v>950</v>
      </c>
      <c r="K6" s="8">
        <f t="shared" si="0"/>
        <v>969</v>
      </c>
      <c r="L6" s="8">
        <f t="shared" si="0"/>
        <v>1001</v>
      </c>
      <c r="M6" s="8">
        <f t="shared" si="0"/>
        <v>1077</v>
      </c>
      <c r="N6" s="8">
        <f>SUM(B6:M6)</f>
        <v>10339</v>
      </c>
    </row>
    <row r="7" spans="1:14" ht="15" thickTop="1" x14ac:dyDescent="0.35"/>
    <row r="8" spans="1:14" x14ac:dyDescent="0.35">
      <c r="A8" s="1" t="s">
        <v>18</v>
      </c>
    </row>
    <row r="9" spans="1:14" x14ac:dyDescent="0.35">
      <c r="A9" s="3"/>
      <c r="B9" s="3" t="s">
        <v>9</v>
      </c>
      <c r="C9" s="3" t="s">
        <v>10</v>
      </c>
      <c r="D9" s="3" t="s">
        <v>0</v>
      </c>
      <c r="E9" s="3" t="s">
        <v>1</v>
      </c>
      <c r="F9" s="3" t="s">
        <v>2</v>
      </c>
      <c r="G9" s="3" t="s">
        <v>3</v>
      </c>
      <c r="H9" s="3" t="s">
        <v>4</v>
      </c>
      <c r="I9" s="3" t="s">
        <v>5</v>
      </c>
      <c r="J9" s="3" t="s">
        <v>11</v>
      </c>
      <c r="K9" s="3" t="s">
        <v>12</v>
      </c>
      <c r="L9" s="3" t="s">
        <v>13</v>
      </c>
      <c r="M9" s="3" t="s">
        <v>14</v>
      </c>
      <c r="N9" s="3" t="s">
        <v>15</v>
      </c>
    </row>
    <row r="10" spans="1:14" x14ac:dyDescent="0.35">
      <c r="A10" s="4" t="s">
        <v>19</v>
      </c>
      <c r="B10" s="4"/>
      <c r="C10" s="4">
        <v>11</v>
      </c>
      <c r="D10" s="4">
        <v>34</v>
      </c>
      <c r="E10" s="4">
        <v>13</v>
      </c>
      <c r="F10" s="4">
        <v>11</v>
      </c>
      <c r="G10" s="4">
        <v>18</v>
      </c>
      <c r="H10" s="4">
        <v>16</v>
      </c>
      <c r="I10" s="4">
        <v>8</v>
      </c>
      <c r="J10" s="4">
        <v>11</v>
      </c>
      <c r="K10" s="4">
        <v>7</v>
      </c>
      <c r="L10" s="4">
        <v>13</v>
      </c>
      <c r="M10" s="4">
        <v>16</v>
      </c>
      <c r="N10" s="4">
        <f>SUM(B10:M10)</f>
        <v>158</v>
      </c>
    </row>
    <row r="11" spans="1:14" x14ac:dyDescent="0.35">
      <c r="A11" s="4" t="s">
        <v>20</v>
      </c>
      <c r="B11" s="4"/>
      <c r="C11" s="4">
        <v>3</v>
      </c>
      <c r="D11" s="4">
        <v>4</v>
      </c>
      <c r="E11" s="4">
        <v>8</v>
      </c>
      <c r="F11" s="4">
        <v>5</v>
      </c>
      <c r="G11" s="4">
        <v>3</v>
      </c>
      <c r="H11" s="4">
        <v>3</v>
      </c>
      <c r="I11" s="4">
        <v>5</v>
      </c>
      <c r="J11" s="4">
        <v>9</v>
      </c>
      <c r="K11" s="4">
        <v>3</v>
      </c>
      <c r="L11" s="4">
        <v>4</v>
      </c>
      <c r="M11" s="4">
        <v>10</v>
      </c>
      <c r="N11" s="4">
        <f t="shared" ref="N11:N12" si="1">SUM(B11:M11)</f>
        <v>57</v>
      </c>
    </row>
    <row r="12" spans="1:14" x14ac:dyDescent="0.35">
      <c r="A12" s="4" t="s">
        <v>21</v>
      </c>
      <c r="B12" s="4">
        <v>56</v>
      </c>
      <c r="C12" s="4">
        <v>41</v>
      </c>
      <c r="D12" s="4">
        <v>81</v>
      </c>
      <c r="E12" s="4">
        <v>61</v>
      </c>
      <c r="F12" s="4">
        <v>46</v>
      </c>
      <c r="G12" s="4">
        <v>34</v>
      </c>
      <c r="H12" s="4">
        <v>37</v>
      </c>
      <c r="I12" s="4">
        <v>40</v>
      </c>
      <c r="J12" s="4">
        <v>36</v>
      </c>
      <c r="K12" s="4">
        <v>28</v>
      </c>
      <c r="L12" s="4">
        <v>74</v>
      </c>
      <c r="M12" s="4">
        <v>35</v>
      </c>
      <c r="N12" s="4">
        <f t="shared" si="1"/>
        <v>569</v>
      </c>
    </row>
    <row r="13" spans="1:14" s="1" customFormat="1" x14ac:dyDescent="0.35">
      <c r="A13" s="6" t="s">
        <v>16</v>
      </c>
      <c r="B13" s="6">
        <f>SUM(B10:B12)</f>
        <v>56</v>
      </c>
      <c r="C13" s="6">
        <f t="shared" ref="C13:J13" si="2">SUM(C10:C12)</f>
        <v>55</v>
      </c>
      <c r="D13" s="6">
        <f t="shared" si="2"/>
        <v>119</v>
      </c>
      <c r="E13" s="6">
        <f t="shared" si="2"/>
        <v>82</v>
      </c>
      <c r="F13" s="6">
        <f t="shared" si="2"/>
        <v>62</v>
      </c>
      <c r="G13" s="6">
        <f t="shared" si="2"/>
        <v>55</v>
      </c>
      <c r="H13" s="6">
        <f t="shared" si="2"/>
        <v>56</v>
      </c>
      <c r="I13" s="6">
        <f t="shared" si="2"/>
        <v>53</v>
      </c>
      <c r="J13" s="6">
        <f t="shared" si="2"/>
        <v>56</v>
      </c>
      <c r="K13" s="6">
        <f t="shared" ref="K13" si="3">SUM(K10:K12)</f>
        <v>38</v>
      </c>
      <c r="L13" s="6">
        <f t="shared" ref="L13" si="4">SUM(L10:L12)</f>
        <v>91</v>
      </c>
      <c r="M13" s="6">
        <f t="shared" ref="M13" si="5">SUM(M10:M12)</f>
        <v>61</v>
      </c>
      <c r="N13" s="6">
        <f t="shared" ref="N13" si="6">SUM(N10:N12)</f>
        <v>784</v>
      </c>
    </row>
    <row r="36" spans="12:13" x14ac:dyDescent="0.35">
      <c r="L36" t="s">
        <v>6</v>
      </c>
      <c r="M36" t="s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E46" sqref="E46"/>
    </sheetView>
  </sheetViews>
  <sheetFormatPr defaultRowHeight="14.5" x14ac:dyDescent="0.35"/>
  <cols>
    <col min="1" max="1" width="21" customWidth="1"/>
  </cols>
  <sheetData>
    <row r="1" spans="1:14" x14ac:dyDescent="0.35">
      <c r="A1" s="1" t="s">
        <v>17</v>
      </c>
    </row>
    <row r="2" spans="1:14" s="2" customFormat="1" x14ac:dyDescent="0.35">
      <c r="A2" s="3"/>
      <c r="B2" s="3" t="s">
        <v>9</v>
      </c>
      <c r="C2" s="3" t="s">
        <v>10</v>
      </c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spans="1:14" x14ac:dyDescent="0.35">
      <c r="A3" s="4" t="s">
        <v>19</v>
      </c>
      <c r="B3" s="5">
        <v>328</v>
      </c>
      <c r="C3" s="5">
        <v>185</v>
      </c>
      <c r="D3" s="5">
        <v>227</v>
      </c>
      <c r="E3" s="5">
        <v>112</v>
      </c>
      <c r="F3" s="5">
        <v>174</v>
      </c>
      <c r="G3" s="5">
        <v>155</v>
      </c>
      <c r="H3" s="5">
        <v>91</v>
      </c>
      <c r="I3" s="5">
        <v>121</v>
      </c>
      <c r="J3" s="5">
        <v>142</v>
      </c>
      <c r="K3" s="5">
        <v>145</v>
      </c>
      <c r="L3" s="5">
        <v>216</v>
      </c>
      <c r="M3" s="5">
        <v>178</v>
      </c>
      <c r="N3" s="5">
        <f>SUM(B3:M3)</f>
        <v>2074</v>
      </c>
    </row>
    <row r="4" spans="1:14" x14ac:dyDescent="0.35">
      <c r="A4" s="4" t="s">
        <v>20</v>
      </c>
      <c r="B4" s="5">
        <v>80</v>
      </c>
      <c r="C4" s="5">
        <v>62</v>
      </c>
      <c r="D4" s="5">
        <v>74</v>
      </c>
      <c r="E4" s="5">
        <v>35</v>
      </c>
      <c r="F4" s="5">
        <v>62</v>
      </c>
      <c r="G4" s="5">
        <v>25</v>
      </c>
      <c r="H4" s="5">
        <v>23</v>
      </c>
      <c r="I4" s="5">
        <v>43</v>
      </c>
      <c r="J4" s="5">
        <v>85</v>
      </c>
      <c r="K4" s="5">
        <v>114</v>
      </c>
      <c r="L4" s="5">
        <v>44</v>
      </c>
      <c r="M4" s="5">
        <v>58</v>
      </c>
      <c r="N4" s="5">
        <f>SUM(B4:M4)</f>
        <v>705</v>
      </c>
    </row>
    <row r="5" spans="1:14" x14ac:dyDescent="0.35">
      <c r="A5" s="4" t="s">
        <v>21</v>
      </c>
      <c r="B5" s="5">
        <v>699</v>
      </c>
      <c r="C5" s="5">
        <v>710</v>
      </c>
      <c r="D5" s="5">
        <v>862</v>
      </c>
      <c r="E5" s="5">
        <v>611</v>
      </c>
      <c r="F5" s="5">
        <v>817</v>
      </c>
      <c r="G5" s="5">
        <v>794</v>
      </c>
      <c r="H5" s="5">
        <v>622</v>
      </c>
      <c r="I5" s="5">
        <v>725</v>
      </c>
      <c r="J5" s="5">
        <v>838</v>
      </c>
      <c r="K5" s="5">
        <v>872</v>
      </c>
      <c r="L5" s="5">
        <v>924</v>
      </c>
      <c r="M5" s="5">
        <v>1168</v>
      </c>
      <c r="N5" s="5">
        <f>SUM(B5:M5)</f>
        <v>9642</v>
      </c>
    </row>
    <row r="6" spans="1:14" ht="15" thickBot="1" x14ac:dyDescent="0.4">
      <c r="A6" s="7" t="s">
        <v>8</v>
      </c>
      <c r="B6" s="8">
        <f t="shared" ref="B6:M6" si="0">SUM(B3:B5)</f>
        <v>1107</v>
      </c>
      <c r="C6" s="8">
        <f t="shared" si="0"/>
        <v>957</v>
      </c>
      <c r="D6" s="8">
        <f t="shared" si="0"/>
        <v>1163</v>
      </c>
      <c r="E6" s="8">
        <f t="shared" si="0"/>
        <v>758</v>
      </c>
      <c r="F6" s="8">
        <f t="shared" si="0"/>
        <v>1053</v>
      </c>
      <c r="G6" s="8">
        <f t="shared" si="0"/>
        <v>974</v>
      </c>
      <c r="H6" s="8">
        <f t="shared" si="0"/>
        <v>736</v>
      </c>
      <c r="I6" s="8">
        <f t="shared" si="0"/>
        <v>889</v>
      </c>
      <c r="J6" s="8">
        <f t="shared" si="0"/>
        <v>1065</v>
      </c>
      <c r="K6" s="8">
        <f t="shared" si="0"/>
        <v>1131</v>
      </c>
      <c r="L6" s="8">
        <f t="shared" si="0"/>
        <v>1184</v>
      </c>
      <c r="M6" s="8">
        <f t="shared" si="0"/>
        <v>1404</v>
      </c>
      <c r="N6" s="8">
        <f>SUM(B6:M6)</f>
        <v>12421</v>
      </c>
    </row>
    <row r="7" spans="1:14" ht="15" thickTop="1" x14ac:dyDescent="0.35"/>
    <row r="8" spans="1:14" x14ac:dyDescent="0.35">
      <c r="A8" s="1" t="s">
        <v>18</v>
      </c>
    </row>
    <row r="9" spans="1:14" x14ac:dyDescent="0.35">
      <c r="A9" s="3"/>
      <c r="B9" s="3" t="s">
        <v>9</v>
      </c>
      <c r="C9" s="3" t="s">
        <v>10</v>
      </c>
      <c r="D9" s="3" t="s">
        <v>0</v>
      </c>
      <c r="E9" s="3" t="s">
        <v>1</v>
      </c>
      <c r="F9" s="3" t="s">
        <v>2</v>
      </c>
      <c r="G9" s="3" t="s">
        <v>3</v>
      </c>
      <c r="H9" s="3" t="s">
        <v>4</v>
      </c>
      <c r="I9" s="3" t="s">
        <v>5</v>
      </c>
      <c r="J9" s="3" t="s">
        <v>11</v>
      </c>
      <c r="K9" s="3" t="s">
        <v>12</v>
      </c>
      <c r="L9" s="3" t="s">
        <v>13</v>
      </c>
      <c r="M9" s="3" t="s">
        <v>14</v>
      </c>
      <c r="N9" s="3" t="s">
        <v>15</v>
      </c>
    </row>
    <row r="10" spans="1:14" x14ac:dyDescent="0.35">
      <c r="A10" s="4" t="s">
        <v>19</v>
      </c>
      <c r="B10" s="4">
        <v>24</v>
      </c>
      <c r="C10" s="4">
        <v>7</v>
      </c>
      <c r="D10" s="4">
        <v>26</v>
      </c>
      <c r="E10" s="4">
        <v>11</v>
      </c>
      <c r="F10" s="4">
        <v>3</v>
      </c>
      <c r="G10" s="4">
        <v>5</v>
      </c>
      <c r="H10" s="4">
        <v>2</v>
      </c>
      <c r="I10" s="4">
        <v>6</v>
      </c>
      <c r="J10" s="4">
        <v>3</v>
      </c>
      <c r="K10" s="4">
        <v>5</v>
      </c>
      <c r="L10" s="4">
        <v>0</v>
      </c>
      <c r="M10" s="4">
        <v>5</v>
      </c>
      <c r="N10" s="4">
        <f>SUM(B10:M10)</f>
        <v>97</v>
      </c>
    </row>
    <row r="11" spans="1:14" x14ac:dyDescent="0.35">
      <c r="A11" s="4" t="s">
        <v>20</v>
      </c>
      <c r="B11" s="4">
        <v>9</v>
      </c>
      <c r="C11" s="4">
        <v>6</v>
      </c>
      <c r="D11" s="4">
        <v>4</v>
      </c>
      <c r="E11" s="4">
        <v>2</v>
      </c>
      <c r="F11" s="4">
        <v>2</v>
      </c>
      <c r="G11" s="4">
        <v>2</v>
      </c>
      <c r="H11" s="4">
        <v>0</v>
      </c>
      <c r="I11" s="4">
        <v>4</v>
      </c>
      <c r="J11" s="4">
        <v>1</v>
      </c>
      <c r="K11" s="4">
        <v>2</v>
      </c>
      <c r="L11" s="4">
        <v>0</v>
      </c>
      <c r="M11" s="4">
        <v>4</v>
      </c>
      <c r="N11" s="4">
        <f t="shared" ref="N11:N12" si="1">SUM(B11:M11)</f>
        <v>36</v>
      </c>
    </row>
    <row r="12" spans="1:14" x14ac:dyDescent="0.35">
      <c r="A12" s="4" t="s">
        <v>21</v>
      </c>
      <c r="B12" s="4">
        <v>48</v>
      </c>
      <c r="C12" s="4">
        <v>45</v>
      </c>
      <c r="D12" s="4">
        <v>28</v>
      </c>
      <c r="E12" s="4">
        <v>28</v>
      </c>
      <c r="F12" s="4">
        <v>47</v>
      </c>
      <c r="G12" s="4">
        <v>48</v>
      </c>
      <c r="H12" s="4">
        <v>29</v>
      </c>
      <c r="I12" s="4">
        <v>29</v>
      </c>
      <c r="J12" s="4">
        <v>25</v>
      </c>
      <c r="K12" s="4">
        <v>31</v>
      </c>
      <c r="L12" s="4">
        <v>31</v>
      </c>
      <c r="M12" s="4">
        <v>87</v>
      </c>
      <c r="N12" s="4">
        <f t="shared" si="1"/>
        <v>476</v>
      </c>
    </row>
    <row r="13" spans="1:14" s="1" customFormat="1" x14ac:dyDescent="0.35">
      <c r="A13" s="6" t="s">
        <v>16</v>
      </c>
      <c r="B13" s="6">
        <f>SUM(B10:B12)</f>
        <v>81</v>
      </c>
      <c r="C13" s="6">
        <f t="shared" ref="C13:N13" si="2">SUM(C10:C12)</f>
        <v>58</v>
      </c>
      <c r="D13" s="6">
        <f t="shared" si="2"/>
        <v>58</v>
      </c>
      <c r="E13" s="6">
        <f t="shared" si="2"/>
        <v>41</v>
      </c>
      <c r="F13" s="6">
        <f t="shared" si="2"/>
        <v>52</v>
      </c>
      <c r="G13" s="6">
        <f t="shared" si="2"/>
        <v>55</v>
      </c>
      <c r="H13" s="6">
        <f t="shared" si="2"/>
        <v>31</v>
      </c>
      <c r="I13" s="6">
        <f t="shared" si="2"/>
        <v>39</v>
      </c>
      <c r="J13" s="6">
        <f t="shared" si="2"/>
        <v>29</v>
      </c>
      <c r="K13" s="6">
        <f t="shared" si="2"/>
        <v>38</v>
      </c>
      <c r="L13" s="6">
        <f t="shared" si="2"/>
        <v>31</v>
      </c>
      <c r="M13" s="6">
        <f t="shared" si="2"/>
        <v>96</v>
      </c>
      <c r="N13" s="6">
        <f t="shared" si="2"/>
        <v>609</v>
      </c>
    </row>
    <row r="36" spans="12:13" x14ac:dyDescent="0.35">
      <c r="L36" t="s">
        <v>6</v>
      </c>
      <c r="M36" t="s">
        <v>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N12" sqref="N12"/>
    </sheetView>
  </sheetViews>
  <sheetFormatPr defaultRowHeight="14.5" x14ac:dyDescent="0.35"/>
  <cols>
    <col min="1" max="1" width="21" customWidth="1"/>
  </cols>
  <sheetData>
    <row r="1" spans="1:14" x14ac:dyDescent="0.35">
      <c r="A1" s="1" t="s">
        <v>17</v>
      </c>
    </row>
    <row r="2" spans="1:14" s="2" customFormat="1" x14ac:dyDescent="0.35">
      <c r="A2" s="3"/>
      <c r="B2" s="3" t="s">
        <v>9</v>
      </c>
      <c r="C2" s="3" t="s">
        <v>10</v>
      </c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spans="1:14" x14ac:dyDescent="0.35">
      <c r="A3" s="4" t="s">
        <v>19</v>
      </c>
      <c r="B3" s="5">
        <v>346</v>
      </c>
      <c r="C3" s="5">
        <v>149</v>
      </c>
      <c r="D3" s="5">
        <v>140</v>
      </c>
      <c r="E3" s="5">
        <v>160</v>
      </c>
      <c r="F3" s="5">
        <v>174</v>
      </c>
      <c r="G3" s="5">
        <v>211</v>
      </c>
      <c r="H3" s="5">
        <v>142</v>
      </c>
      <c r="I3" s="5">
        <v>129</v>
      </c>
      <c r="J3" s="5">
        <v>131</v>
      </c>
      <c r="K3" s="5">
        <v>119</v>
      </c>
      <c r="L3" s="5">
        <v>165</v>
      </c>
      <c r="M3" s="5">
        <v>157</v>
      </c>
      <c r="N3" s="5">
        <f>SUM(B3:M3)</f>
        <v>2023</v>
      </c>
    </row>
    <row r="4" spans="1:14" x14ac:dyDescent="0.35">
      <c r="A4" s="4" t="s">
        <v>20</v>
      </c>
      <c r="B4" s="5">
        <v>48</v>
      </c>
      <c r="C4" s="5">
        <v>43</v>
      </c>
      <c r="D4" s="5">
        <v>85</v>
      </c>
      <c r="E4" s="5">
        <v>49</v>
      </c>
      <c r="F4" s="5">
        <v>57</v>
      </c>
      <c r="G4" s="5">
        <v>44</v>
      </c>
      <c r="H4" s="5">
        <v>45</v>
      </c>
      <c r="I4" s="5">
        <v>16</v>
      </c>
      <c r="J4" s="5">
        <v>58</v>
      </c>
      <c r="K4" s="5">
        <v>43</v>
      </c>
      <c r="L4" s="5">
        <v>80</v>
      </c>
      <c r="M4" s="5">
        <v>27</v>
      </c>
      <c r="N4" s="5">
        <f>SUM(B4:M4)</f>
        <v>595</v>
      </c>
    </row>
    <row r="5" spans="1:14" x14ac:dyDescent="0.35">
      <c r="A5" s="4" t="s">
        <v>21</v>
      </c>
      <c r="B5" s="5">
        <v>1148</v>
      </c>
      <c r="C5" s="5">
        <v>1176</v>
      </c>
      <c r="D5" s="5">
        <v>1097</v>
      </c>
      <c r="E5" s="5">
        <v>1164</v>
      </c>
      <c r="F5" s="5">
        <v>1152</v>
      </c>
      <c r="G5" s="5">
        <v>1019</v>
      </c>
      <c r="H5" s="5">
        <v>862</v>
      </c>
      <c r="I5" s="5">
        <v>1282</v>
      </c>
      <c r="J5" s="5">
        <v>1935</v>
      </c>
      <c r="K5" s="5">
        <v>2082</v>
      </c>
      <c r="L5" s="5">
        <v>1750</v>
      </c>
      <c r="M5" s="5">
        <v>1964</v>
      </c>
      <c r="N5" s="5">
        <f>SUM(B5:M5)</f>
        <v>16631</v>
      </c>
    </row>
    <row r="6" spans="1:14" ht="15" thickBot="1" x14ac:dyDescent="0.4">
      <c r="A6" s="7" t="s">
        <v>8</v>
      </c>
      <c r="B6" s="8">
        <f t="shared" ref="B6:M6" si="0">SUM(B3:B5)</f>
        <v>1542</v>
      </c>
      <c r="C6" s="8">
        <f t="shared" si="0"/>
        <v>1368</v>
      </c>
      <c r="D6" s="8">
        <f t="shared" si="0"/>
        <v>1322</v>
      </c>
      <c r="E6" s="8">
        <f t="shared" si="0"/>
        <v>1373</v>
      </c>
      <c r="F6" s="8">
        <f t="shared" si="0"/>
        <v>1383</v>
      </c>
      <c r="G6" s="8">
        <f t="shared" si="0"/>
        <v>1274</v>
      </c>
      <c r="H6" s="8">
        <f t="shared" si="0"/>
        <v>1049</v>
      </c>
      <c r="I6" s="8">
        <f t="shared" si="0"/>
        <v>1427</v>
      </c>
      <c r="J6" s="8">
        <f t="shared" si="0"/>
        <v>2124</v>
      </c>
      <c r="K6" s="8">
        <f t="shared" si="0"/>
        <v>2244</v>
      </c>
      <c r="L6" s="8">
        <f t="shared" si="0"/>
        <v>1995</v>
      </c>
      <c r="M6" s="8">
        <f t="shared" si="0"/>
        <v>2148</v>
      </c>
      <c r="N6" s="8">
        <f>SUM(B6:M6)</f>
        <v>19249</v>
      </c>
    </row>
    <row r="7" spans="1:14" ht="15" thickTop="1" x14ac:dyDescent="0.35"/>
    <row r="8" spans="1:14" x14ac:dyDescent="0.35">
      <c r="A8" s="1" t="s">
        <v>18</v>
      </c>
    </row>
    <row r="9" spans="1:14" x14ac:dyDescent="0.35">
      <c r="A9" s="3"/>
      <c r="B9" s="3" t="s">
        <v>9</v>
      </c>
      <c r="C9" s="3" t="s">
        <v>10</v>
      </c>
      <c r="D9" s="3" t="s">
        <v>0</v>
      </c>
      <c r="E9" s="3" t="s">
        <v>1</v>
      </c>
      <c r="F9" s="3" t="s">
        <v>2</v>
      </c>
      <c r="G9" s="3" t="s">
        <v>3</v>
      </c>
      <c r="H9" s="3" t="s">
        <v>4</v>
      </c>
      <c r="I9" s="3" t="s">
        <v>5</v>
      </c>
      <c r="J9" s="3" t="s">
        <v>11</v>
      </c>
      <c r="K9" s="3" t="s">
        <v>12</v>
      </c>
      <c r="L9" s="3" t="s">
        <v>13</v>
      </c>
      <c r="M9" s="3" t="s">
        <v>14</v>
      </c>
      <c r="N9" s="3" t="s">
        <v>15</v>
      </c>
    </row>
    <row r="10" spans="1:14" x14ac:dyDescent="0.35">
      <c r="A10" s="4" t="s">
        <v>19</v>
      </c>
      <c r="B10" s="4">
        <v>5</v>
      </c>
      <c r="C10" s="4">
        <v>0</v>
      </c>
      <c r="D10" s="4">
        <v>5</v>
      </c>
      <c r="E10" s="4">
        <v>2</v>
      </c>
      <c r="F10" s="4">
        <v>1</v>
      </c>
      <c r="G10" s="4">
        <v>3</v>
      </c>
      <c r="H10" s="4">
        <v>1</v>
      </c>
      <c r="I10" s="4">
        <v>0</v>
      </c>
      <c r="J10" s="4">
        <v>3</v>
      </c>
      <c r="K10" s="4">
        <v>2</v>
      </c>
      <c r="L10" s="4">
        <v>5</v>
      </c>
      <c r="M10" s="4">
        <v>2</v>
      </c>
      <c r="N10" s="4">
        <f>SUM(B10:M10)</f>
        <v>29</v>
      </c>
    </row>
    <row r="11" spans="1:14" x14ac:dyDescent="0.35">
      <c r="A11" s="4" t="s">
        <v>20</v>
      </c>
      <c r="B11" s="4">
        <v>1</v>
      </c>
      <c r="C11" s="4">
        <v>7</v>
      </c>
      <c r="D11" s="4">
        <v>4</v>
      </c>
      <c r="E11" s="4">
        <v>2</v>
      </c>
      <c r="F11" s="4">
        <v>2</v>
      </c>
      <c r="G11" s="4">
        <v>2</v>
      </c>
      <c r="H11" s="4">
        <v>0</v>
      </c>
      <c r="I11" s="4">
        <v>0</v>
      </c>
      <c r="J11" s="4">
        <v>3</v>
      </c>
      <c r="K11" s="4">
        <v>1</v>
      </c>
      <c r="L11" s="4">
        <v>7</v>
      </c>
      <c r="M11" s="4">
        <v>1</v>
      </c>
      <c r="N11" s="4">
        <f t="shared" ref="N11:N12" si="1">SUM(B11:M11)</f>
        <v>30</v>
      </c>
    </row>
    <row r="12" spans="1:14" x14ac:dyDescent="0.35">
      <c r="A12" s="4" t="s">
        <v>21</v>
      </c>
      <c r="B12" s="4">
        <v>35</v>
      </c>
      <c r="C12" s="4">
        <v>31</v>
      </c>
      <c r="D12" s="4">
        <v>13</v>
      </c>
      <c r="E12" s="4">
        <v>29</v>
      </c>
      <c r="F12" s="4">
        <v>47</v>
      </c>
      <c r="G12" s="4">
        <v>51</v>
      </c>
      <c r="H12" s="4">
        <v>38</v>
      </c>
      <c r="I12" s="4">
        <v>39</v>
      </c>
      <c r="J12" s="4">
        <v>69</v>
      </c>
      <c r="K12" s="4">
        <v>134</v>
      </c>
      <c r="L12" s="4">
        <v>147</v>
      </c>
      <c r="M12" s="4">
        <v>78</v>
      </c>
      <c r="N12" s="4">
        <f t="shared" si="1"/>
        <v>711</v>
      </c>
    </row>
    <row r="13" spans="1:14" s="1" customFormat="1" x14ac:dyDescent="0.35">
      <c r="A13" s="6" t="s">
        <v>16</v>
      </c>
      <c r="B13" s="6">
        <f>SUM(B10:B12)</f>
        <v>41</v>
      </c>
      <c r="C13" s="6">
        <f t="shared" ref="C13:N13" si="2">SUM(C10:C12)</f>
        <v>38</v>
      </c>
      <c r="D13" s="6">
        <f t="shared" si="2"/>
        <v>22</v>
      </c>
      <c r="E13" s="6">
        <f t="shared" si="2"/>
        <v>33</v>
      </c>
      <c r="F13" s="6">
        <f t="shared" si="2"/>
        <v>50</v>
      </c>
      <c r="G13" s="6">
        <f t="shared" si="2"/>
        <v>56</v>
      </c>
      <c r="H13" s="6">
        <f t="shared" si="2"/>
        <v>39</v>
      </c>
      <c r="I13" s="6">
        <f t="shared" si="2"/>
        <v>39</v>
      </c>
      <c r="J13" s="6">
        <f t="shared" si="2"/>
        <v>75</v>
      </c>
      <c r="K13" s="6">
        <f t="shared" si="2"/>
        <v>137</v>
      </c>
      <c r="L13" s="6">
        <f t="shared" si="2"/>
        <v>159</v>
      </c>
      <c r="M13" s="6">
        <f t="shared" si="2"/>
        <v>81</v>
      </c>
      <c r="N13" s="6">
        <f t="shared" si="2"/>
        <v>770</v>
      </c>
    </row>
    <row r="36" spans="12:13" x14ac:dyDescent="0.35">
      <c r="L36" t="s">
        <v>6</v>
      </c>
      <c r="M36" t="s">
        <v>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</vt:lpstr>
      <vt:lpstr>2017</vt:lpstr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Dagbjört Sigvaldadóttir</dc:creator>
  <cp:lastModifiedBy>Jana Rós Reynisdóttir</cp:lastModifiedBy>
  <dcterms:created xsi:type="dcterms:W3CDTF">2016-02-17T15:46:57Z</dcterms:created>
  <dcterms:modified xsi:type="dcterms:W3CDTF">2020-10-29T16:48:18Z</dcterms:modified>
</cp:coreProperties>
</file>