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Starfsáætlun - Eyðublöð - til birtinga á vef LST/Umsókn um HHSV undanþágulyf/"/>
    </mc:Choice>
  </mc:AlternateContent>
  <xr:revisionPtr revIDLastSave="1004" documentId="8_{8D064E4F-9AF2-498E-B3E7-44F7DB221D95}" xr6:coauthVersionLast="47" xr6:coauthVersionMax="47" xr10:uidLastSave="{2A3F8D3F-9DDF-42C6-BDDA-0A57375BB4A0}"/>
  <bookViews>
    <workbookView xWindow="38280" yWindow="-120" windowWidth="38640" windowHeight="21240" xr2:uid="{00000000-000D-0000-FFFF-FFFF00000000}"/>
  </bookViews>
  <sheets>
    <sheet name="Eyðublað" sheetId="1" r:id="rId1"/>
    <sheet name="Gengismánuður" sheetId="3" r:id="rId2"/>
  </sheets>
  <definedNames>
    <definedName name="gengi">Gengismánuður!$1:$1048576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8" i="1" l="1"/>
  <c r="Q25" i="1"/>
  <c r="P25" i="1"/>
  <c r="R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tc={6F2A5D3E-6AE0-411F-AE65-16DFF987C322}</author>
  </authors>
  <commentList>
    <comment ref="O17" authorId="0" shapeId="0" xr:uid="{6F2A5D3E-6AE0-411F-AE65-16DFF987C322}">
      <text>
        <t>[Threaded comment]
Your version of Excel allows you to read this threaded comment; however, any edits to it will get removed if the file is opened in a newer version of Excel. Learn more: https://go.microsoft.com/fwlink/?linkid=870924
Comment:
    X = Ávana- og fíknilyf</t>
      </text>
    </comment>
  </commentList>
</comments>
</file>

<file path=xl/sharedStrings.xml><?xml version="1.0" encoding="utf-8"?>
<sst xmlns="http://schemas.openxmlformats.org/spreadsheetml/2006/main" count="83" uniqueCount="77">
  <si>
    <t xml:space="preserve">Umsókn um hámarksheildsöluverð - undanþágulyf </t>
  </si>
  <si>
    <t xml:space="preserve"> Leiðbeiningar um útfyllingu umsóknareyðublaðsins. </t>
  </si>
  <si>
    <t>-</t>
  </si>
  <si>
    <t>Vinnuregla um ákvörðun hámarksheildsöluverðs lyfja</t>
  </si>
  <si>
    <t>Ef öllum spurningum er ekki svarað og reitir ekki fylltir út telst umsókn ógild og hún verður ekki tekin til ákvörðunar.</t>
  </si>
  <si>
    <t>Skýringar með lyfjaverðskrá</t>
  </si>
  <si>
    <t>Umsækjandi þarf að setja inn rétt gengi miðað við dagsetningu umsóknar. Sjá flipann "Gengismánuður".</t>
  </si>
  <si>
    <t>Lyfjaverðskrárgengi</t>
  </si>
  <si>
    <t xml:space="preserve">Verðskráin er gefin út tveimur virkum dögum fyrir gildistöku. </t>
  </si>
  <si>
    <t xml:space="preserve">Forsenda fyrir að svo skjót afgreiðsla sé er að umsótt verð sé skv. vinnureglum. </t>
  </si>
  <si>
    <t>Heiti lyfs</t>
  </si>
  <si>
    <t>Virkt innihaldsefni</t>
  </si>
  <si>
    <t>Form</t>
  </si>
  <si>
    <t>Styrkur</t>
  </si>
  <si>
    <t>Styrk-eining</t>
  </si>
  <si>
    <t>Magn</t>
  </si>
  <si>
    <t>Magn-eining</t>
  </si>
  <si>
    <t>Pakkning</t>
  </si>
  <si>
    <t>ATC-fl</t>
  </si>
  <si>
    <t>Umboðsaðili</t>
  </si>
  <si>
    <t>Heildsala</t>
  </si>
  <si>
    <t>Viðmiðunar gjaldmiðill</t>
  </si>
  <si>
    <t>Umsótt heildsöluverð</t>
  </si>
  <si>
    <t xml:space="preserve">Áætluð ársvelta (kr.) </t>
  </si>
  <si>
    <t>Innkaupsverð í erlendri mynt</t>
  </si>
  <si>
    <t>Sjá nánar á bls. 5 í vinnureglum um ákvörðun hámarksheildsöluverðs á lyfjum</t>
  </si>
  <si>
    <t xml:space="preserve"> A. Undanþágulyfið leysir tímabundinn alvarlegan lyfjaskort og/eða er flutt með hraði til landsins í kjölfar áríðandi beiðnar Landspítala og flokkast ekki sem leyfisskylt lyf.</t>
  </si>
  <si>
    <t xml:space="preserve">     Tilgreinið hvaða lyf er í skorti: </t>
  </si>
  <si>
    <t xml:space="preserve"> B. Annað undanþágulyf en sem tilgreint er í lið A, t.d. lyf í reglubundinni sölu og leyfisskyld lyf. </t>
  </si>
  <si>
    <t xml:space="preserve">2. Hakið við hvort lyf er með markaðsleyfi eða ekki á Íslandi og svarið spurningum varðandi lyf með markaðsleyfi. </t>
  </si>
  <si>
    <t xml:space="preserve">Upplýsingar um markaðsleyfi á Íslandi eru mikilvægar meðal annars til þess að greina hvort um er að ræða lyf eða lækningatæki, og að safna tölfræðilegum upplýsingum. </t>
  </si>
  <si>
    <t>Listi yfir lyf með markaðsleyfi</t>
  </si>
  <si>
    <t>• Ef umsækjandi er umboðsaði markaðsleyfishafa, tilgreinið ástæðu þess að lyfið er ekki markaðssett:</t>
  </si>
  <si>
    <t xml:space="preserve">3. Hvert er útflutningslandið? </t>
  </si>
  <si>
    <t xml:space="preserve">Heimild í 5. mgr. 66. gr. lyfjalaga þar sem fram kemur að að lyfjaheildsölum og markaðsleyfishöfum sé skylt að afhenda Lyfjastofnun allar upplýsingar um verðlagningu lyfja og veita aðrar upplýsingar sem </t>
  </si>
  <si>
    <t xml:space="preserve">Lyfjastofnun telur þörf á til að sinna hlutverki sínu. Verðákvörðun sem er umfram viðmið er tekin á stjórnvaldsákvörðunarfundi Lyfjastofnunar. </t>
  </si>
  <si>
    <t>• Hvenær er óskað eftir birtingu, tilgreinið dagsetningu:</t>
  </si>
  <si>
    <t>• Hvenær eru birgðir tilbúnar í sölu, tilgreinið dagsetningu:</t>
  </si>
  <si>
    <t xml:space="preserve">6. Vinsamlegast sendið samantekt á eiginleikum lyfs (Summary of Product Characteristics (SmPC), eða hlekk á SmPC. </t>
  </si>
  <si>
    <t>Lyfjastofnun er ekki heimilt að samþykkja undanþágulyfseðla fyrr en SmPC hefur borist, óskað er eftir því hér til þess að stytta ferilinn þegar undanþágulyfseðill berst.</t>
  </si>
  <si>
    <t>Ef umsækjandi hefur ekki aðgang að SmPC lyfsins, vinsamlega tilgreinið ástæðu þess:</t>
  </si>
  <si>
    <t>Lyfjaverðskrárgengi DD MM YYYY</t>
  </si>
  <si>
    <t xml:space="preserve">Umsækjandi nær í upplýsingar um lyfjaverðskrárgengi á vef Lyfjastofnunar og setur í töfluna fyrir neðan. </t>
  </si>
  <si>
    <t>https://www.lyfjastofnun.is/verd-og-greidsluthatttaka/lyfjaverdskrargengi/</t>
  </si>
  <si>
    <t>Við útreikning á hámarks heildsöluverði í lyfjaverðskrá er notað eftirfarandi lyfjaverðskrárgengi:</t>
  </si>
  <si>
    <t>Mynt</t>
  </si>
  <si>
    <t>Verðskrár-</t>
  </si>
  <si>
    <t>gengi</t>
  </si>
  <si>
    <t>Column1</t>
  </si>
  <si>
    <t>USD</t>
  </si>
  <si>
    <t>GBP</t>
  </si>
  <si>
    <t>DKK</t>
  </si>
  <si>
    <t>NOK</t>
  </si>
  <si>
    <t>SEK</t>
  </si>
  <si>
    <t>CHF</t>
  </si>
  <si>
    <t>EUR</t>
  </si>
  <si>
    <t>IKR</t>
  </si>
  <si>
    <t>Áætlaður fjöldi seldra pakka 
12 mán.</t>
  </si>
  <si>
    <t xml:space="preserve">Tímalínur: Sækja þarf um verð og birtingu í síðasta lagi fjórum virkum dögum fyrir gildistöku lyfjaverðskrár 1. eða 15. hvers mánaðar. </t>
  </si>
  <si>
    <t>Hlekkir:</t>
  </si>
  <si>
    <t>Fjöldi pakkninga</t>
  </si>
  <si>
    <t>Hámarks heildsölu-verð</t>
  </si>
  <si>
    <t>• Markaðsleyfisnúmer:</t>
  </si>
  <si>
    <t>Nei, lyf er ekki með markaðsleyfi</t>
  </si>
  <si>
    <t>Já, lyf er með markaðsleyfi</t>
  </si>
  <si>
    <t xml:space="preserve">4. Ef umsótt verð er umfram viðmið skal tilgreina ástæðu þess. Senda skal staðfestingu á viðkomandi innkaupsverði, t.d. tölvupóst frá erlendri heildsölu eða afrit af innkaupanótu í þessum tilfellum. </t>
  </si>
  <si>
    <t>Ávana- og fíknilyf</t>
  </si>
  <si>
    <t>Vinsamlegast nota íslensk staðalheiti í lyfjaformi, styrk og magni. Sjá skýringar með lyfjaverðskrá:</t>
  </si>
  <si>
    <t>Vinsamlegast vandið skráningu, og kynnið ykkur viðeigandi vinnureglu á vef Lyfjastofnunar</t>
  </si>
  <si>
    <t>1. Hakið við ástæðu umsóknar og tilgreinið nánar ef þörf er á.</t>
  </si>
  <si>
    <t xml:space="preserve">     Veltuáætlun á skortstímabili:</t>
  </si>
  <si>
    <t xml:space="preserve">5. Í hvaða lyfjaverðskrá er óskað birtingar? </t>
  </si>
  <si>
    <t xml:space="preserve">     Ef áríðandi verðfyrirspurn þá skal láta fylgja verðfyrirspurnina frá LSH</t>
  </si>
  <si>
    <t xml:space="preserve">Færa þarf góð rök fyrir því ef umsókn berst þegar tímafrestur er liðinn og merkja umsóknina áríðandi í efnislínu tölvupóstsins. Sækja þarf um verð og birtingu í síðasta lagi fjórum virkum dögum fyrir gildistöku </t>
  </si>
  <si>
    <t xml:space="preserve">lyfjaverðskrár 1. eða 15. hvers mánaðar. Ef lyfið verður aldrei pantað til landsins og búið er að birta í lyfjaverðskrá er gott að óska eftir að lyfið sé fellt úr lyfjaverðskrá. </t>
  </si>
  <si>
    <t xml:space="preserve">Undanþágu númer </t>
  </si>
  <si>
    <t>Uppfært 24. nóvember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</si>
</sst>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#,##0.0######"/>
    <numFmt numFmtId="166" formatCode="#,##0.0000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sz val="9"/>
      <color indexed="8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i/>
      <sz val="9"/>
      <name val="Segoe UI"/>
      <family val="2"/>
    </font>
    <font>
      <u/>
      <sz val="9"/>
      <color theme="10"/>
      <name val="Segoe UI"/>
      <family val="2"/>
    </font>
    <font>
      <u/>
      <sz val="8"/>
      <color theme="10"/>
      <name val="Segoe UI"/>
      <family val="2"/>
    </font>
    <font>
      <b/>
      <sz val="11"/>
      <color theme="3"/>
      <name val="Segoe UI"/>
      <family val="2"/>
    </font>
    <font>
      <i/>
      <u/>
      <sz val="9"/>
      <color theme="10"/>
      <name val="Segoe UI"/>
      <family val="2"/>
    </font>
    <font>
      <b/>
      <sz val="8"/>
      <name val="Segoe UI"/>
      <family val="2"/>
    </font>
    <font>
      <b/>
      <sz val="9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2" fillId="0" borderId="0" xfId="0" applyFont="1"/>
    <xf numFmtId="0" fontId="7" fillId="0" borderId="0" xfId="0" applyFont="1"/>
    <xf numFmtId="15" fontId="7" fillId="0" borderId="0" xfId="0" applyNumberFormat="1" applyFont="1"/>
    <xf numFmtId="0" fontId="8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5" fontId="4" fillId="0" borderId="2" xfId="0" applyNumberFormat="1" applyFont="1" applyBorder="1"/>
    <xf numFmtId="0" fontId="6" fillId="0" borderId="0" xfId="1"/>
    <xf numFmtId="0" fontId="3" fillId="0" borderId="3" xfId="0" applyFont="1" applyBorder="1"/>
    <xf numFmtId="0" fontId="3" fillId="0" borderId="1" xfId="0" applyFont="1" applyBorder="1"/>
    <xf numFmtId="0" fontId="3" fillId="0" borderId="4" xfId="0" applyFont="1" applyBorder="1"/>
    <xf numFmtId="0" fontId="9" fillId="2" borderId="2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/>
    <xf numFmtId="0" fontId="9" fillId="0" borderId="2" xfId="0" applyFont="1" applyBorder="1" applyAlignment="1">
      <alignment wrapText="1"/>
    </xf>
    <xf numFmtId="3" fontId="10" fillId="0" borderId="2" xfId="0" applyNumberFormat="1" applyFont="1" applyBorder="1"/>
    <xf numFmtId="0" fontId="10" fillId="0" borderId="0" xfId="0" applyFont="1"/>
    <xf numFmtId="164" fontId="10" fillId="0" borderId="0" xfId="0" applyNumberFormat="1" applyFont="1"/>
    <xf numFmtId="3" fontId="10" fillId="0" borderId="0" xfId="0" applyNumberFormat="1" applyFont="1"/>
    <xf numFmtId="164" fontId="9" fillId="0" borderId="0" xfId="0" applyNumberFormat="1" applyFont="1"/>
    <xf numFmtId="166" fontId="10" fillId="0" borderId="0" xfId="0" applyNumberFormat="1" applyFont="1"/>
    <xf numFmtId="164" fontId="12" fillId="0" borderId="0" xfId="0" applyNumberFormat="1" applyFont="1"/>
    <xf numFmtId="0" fontId="14" fillId="0" borderId="0" xfId="0" applyFont="1"/>
    <xf numFmtId="0" fontId="8" fillId="0" borderId="0" xfId="0" applyFont="1" applyAlignment="1">
      <alignment wrapText="1"/>
    </xf>
    <xf numFmtId="0" fontId="6" fillId="0" borderId="0" xfId="1" applyAlignment="1">
      <alignment vertical="top"/>
    </xf>
    <xf numFmtId="164" fontId="14" fillId="0" borderId="0" xfId="0" applyNumberFormat="1" applyFont="1"/>
    <xf numFmtId="0" fontId="10" fillId="0" borderId="0" xfId="0" applyFont="1" applyAlignment="1">
      <alignment horizontal="left" indent="1"/>
    </xf>
    <xf numFmtId="0" fontId="9" fillId="2" borderId="2" xfId="0" applyFont="1" applyFill="1" applyBorder="1" applyAlignment="1">
      <alignment horizontal="left" wrapText="1"/>
    </xf>
    <xf numFmtId="164" fontId="17" fillId="0" borderId="0" xfId="0" applyNumberFormat="1" applyFont="1"/>
    <xf numFmtId="0" fontId="18" fillId="0" borderId="0" xfId="1" applyFont="1"/>
    <xf numFmtId="3" fontId="10" fillId="0" borderId="7" xfId="0" applyNumberFormat="1" applyFont="1" applyBorder="1"/>
    <xf numFmtId="166" fontId="10" fillId="0" borderId="7" xfId="0" applyNumberFormat="1" applyFont="1" applyBorder="1"/>
    <xf numFmtId="0" fontId="19" fillId="2" borderId="5" xfId="0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0" fontId="19" fillId="2" borderId="6" xfId="0" applyFont="1" applyFill="1" applyBorder="1" applyAlignment="1">
      <alignment wrapText="1"/>
    </xf>
    <xf numFmtId="0" fontId="10" fillId="3" borderId="0" xfId="0" applyFont="1" applyFill="1"/>
    <xf numFmtId="164" fontId="9" fillId="2" borderId="0" xfId="0" applyNumberFormat="1" applyFont="1" applyFill="1"/>
    <xf numFmtId="0" fontId="10" fillId="2" borderId="0" xfId="0" applyFont="1" applyFill="1"/>
    <xf numFmtId="3" fontId="10" fillId="2" borderId="0" xfId="0" applyNumberFormat="1" applyFont="1" applyFill="1"/>
    <xf numFmtId="166" fontId="10" fillId="2" borderId="0" xfId="0" applyNumberFormat="1" applyFont="1" applyFill="1"/>
    <xf numFmtId="164" fontId="10" fillId="2" borderId="0" xfId="0" applyNumberFormat="1" applyFont="1" applyFill="1"/>
    <xf numFmtId="164" fontId="14" fillId="2" borderId="0" xfId="0" applyNumberFormat="1" applyFont="1" applyFill="1"/>
    <xf numFmtId="0" fontId="14" fillId="2" borderId="0" xfId="0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horizontal="right"/>
    </xf>
    <xf numFmtId="0" fontId="15" fillId="3" borderId="0" xfId="1" applyFont="1" applyFill="1" applyBorder="1"/>
    <xf numFmtId="164" fontId="10" fillId="3" borderId="0" xfId="0" applyNumberFormat="1" applyFont="1" applyFill="1" applyAlignment="1">
      <alignment horizontal="right"/>
    </xf>
    <xf numFmtId="164" fontId="10" fillId="3" borderId="0" xfId="0" applyNumberFormat="1" applyFont="1" applyFill="1"/>
    <xf numFmtId="0" fontId="16" fillId="3" borderId="0" xfId="1" applyFont="1" applyFill="1" applyBorder="1"/>
    <xf numFmtId="164" fontId="9" fillId="0" borderId="0" xfId="0" applyNumberFormat="1" applyFont="1" applyAlignment="1">
      <alignment horizontal="left"/>
    </xf>
    <xf numFmtId="164" fontId="20" fillId="2" borderId="5" xfId="0" applyNumberFormat="1" applyFont="1" applyFill="1" applyBorder="1" applyAlignment="1">
      <alignment horizontal="left" wrapText="1"/>
    </xf>
    <xf numFmtId="164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8" fillId="0" borderId="0" xfId="0" applyFont="1" applyAlignment="1">
      <alignment horizontal="left" wrapText="1"/>
    </xf>
    <xf numFmtId="164" fontId="11" fillId="0" borderId="2" xfId="2" applyNumberFormat="1" applyFont="1" applyBorder="1" applyAlignment="1"/>
    <xf numFmtId="164" fontId="10" fillId="0" borderId="2" xfId="0" applyNumberFormat="1" applyFont="1" applyBorder="1" applyAlignment="1"/>
    <xf numFmtId="0" fontId="10" fillId="0" borderId="0" xfId="0" applyFont="1" applyFill="1"/>
    <xf numFmtId="0" fontId="10" fillId="0" borderId="0" xfId="0" applyFont="1" applyFill="1" applyAlignment="1">
      <alignment wrapText="1"/>
    </xf>
    <xf numFmtId="164" fontId="9" fillId="0" borderId="0" xfId="0" applyNumberFormat="1" applyFont="1" applyFill="1" applyAlignment="1">
      <alignment horizontal="left"/>
    </xf>
    <xf numFmtId="164" fontId="9" fillId="2" borderId="0" xfId="0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164" fontId="9" fillId="0" borderId="0" xfId="0" applyNumberFormat="1" applyFont="1" applyFill="1"/>
    <xf numFmtId="0" fontId="10" fillId="0" borderId="0" xfId="0" applyFont="1" applyFill="1" applyAlignment="1"/>
    <xf numFmtId="164" fontId="9" fillId="3" borderId="0" xfId="0" applyNumberFormat="1" applyFont="1" applyFill="1" applyAlignment="1">
      <alignment horizontal="center"/>
    </xf>
    <xf numFmtId="164" fontId="14" fillId="3" borderId="0" xfId="0" applyNumberFormat="1" applyFont="1" applyFill="1" applyAlignment="1">
      <alignment horizontal="center"/>
    </xf>
    <xf numFmtId="164" fontId="9" fillId="0" borderId="0" xfId="0" applyNumberFormat="1" applyFont="1" applyFill="1" applyAlignment="1"/>
    <xf numFmtId="164" fontId="14" fillId="0" borderId="0" xfId="0" applyNumberFormat="1" applyFont="1" applyFill="1" applyAlignment="1"/>
    <xf numFmtId="164" fontId="10" fillId="0" borderId="0" xfId="0" applyNumberFormat="1" applyFont="1" applyFill="1" applyAlignment="1"/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28</xdr:row>
          <xdr:rowOff>142875</xdr:rowOff>
        </xdr:from>
        <xdr:to>
          <xdr:col>3</xdr:col>
          <xdr:colOff>495301</xdr:colOff>
          <xdr:row>30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55599</xdr:colOff>
          <xdr:row>32</xdr:row>
          <xdr:rowOff>138445</xdr:rowOff>
        </xdr:from>
        <xdr:to>
          <xdr:col>2</xdr:col>
          <xdr:colOff>321192</xdr:colOff>
          <xdr:row>34</xdr:row>
          <xdr:rowOff>25251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38</xdr:row>
          <xdr:rowOff>152400</xdr:rowOff>
        </xdr:from>
        <xdr:to>
          <xdr:col>3</xdr:col>
          <xdr:colOff>1</xdr:colOff>
          <xdr:row>40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42</xdr:row>
          <xdr:rowOff>0</xdr:rowOff>
        </xdr:from>
        <xdr:to>
          <xdr:col>3</xdr:col>
          <xdr:colOff>1</xdr:colOff>
          <xdr:row>43</xdr:row>
          <xdr:rowOff>38101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Ólöf Þórhallsdóttir - IMA" id="{777B37A4-7126-421E-A5F3-F40416AC382F}" userId="S::olof.thorhallsdottir@lyfjastofnun.is::c0eaf065-a4de-4cc6-b95c-222925df3e9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9:A17" totalsRowShown="0" headerRowDxfId="5" dataDxfId="3" headerRowBorderDxfId="4" tableBorderDxfId="2" totalsRowBorderDxfId="1">
  <autoFilter ref="A9:A17" xr:uid="{00000000-0009-0000-0100-000003000000}"/>
  <tableColumns count="1">
    <tableColumn id="1" xr3:uid="{00000000-0010-0000-0000-000001000000}" name="Column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7" dT="2023-09-07T14:18:38.51" personId="{777B37A4-7126-421E-A5F3-F40416AC382F}" id="{6F2A5D3E-6AE0-411F-AE65-16DFF987C322}">
    <text>X = Ávana- og fíknilyf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lyfjastofnun.is/utgefid-efni/listar/" TargetMode="External"/><Relationship Id="rId7" Type="http://schemas.openxmlformats.org/officeDocument/2006/relationships/ctrlProp" Target="../ctrlProps/ctrlProp1.xml"/><Relationship Id="rId12" Type="http://schemas.microsoft.com/office/2017/10/relationships/threadedComment" Target="../threadedComments/threadedComment1.xml"/><Relationship Id="rId2" Type="http://schemas.openxmlformats.org/officeDocument/2006/relationships/hyperlink" Target="https://www.lyfjastofnun.is/verd-og-greidsluthatttaka/lyfjaverdskrargengi/" TargetMode="External"/><Relationship Id="rId1" Type="http://schemas.openxmlformats.org/officeDocument/2006/relationships/hyperlink" Target="https://www.lyfjastofnun.is/wp-content/uploads/2023/07/skyringar-med-lyfjaverdskra-i-gildi-fra-1agu-20230713.pdf" TargetMode="External"/><Relationship Id="rId6" Type="http://schemas.openxmlformats.org/officeDocument/2006/relationships/vmlDrawing" Target="../drawings/vmlDrawing1.vml"/><Relationship Id="rId11" Type="http://schemas.openxmlformats.org/officeDocument/2006/relationships/comments" Target="../comments1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lyfjastofnun.is/verd-og-greidsluthatttaka/lyfjaverdskrargeng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W71"/>
  <sheetViews>
    <sheetView showGridLines="0" tabSelected="1" showRuler="0" zoomScale="172" zoomScaleNormal="172" workbookViewId="0">
      <selection activeCell="G72" sqref="G72"/>
    </sheetView>
  </sheetViews>
  <sheetFormatPr defaultColWidth="9.140625" defaultRowHeight="12" x14ac:dyDescent="0.2"/>
  <cols>
    <col min="1" max="1" width="3.42578125" style="17" customWidth="1"/>
    <col min="2" max="2" width="10.5703125" style="18" customWidth="1"/>
    <col min="3" max="3" width="5" style="18" customWidth="1"/>
    <col min="4" max="5" width="14.5703125" style="17" customWidth="1"/>
    <col min="6" max="6" width="5.28515625" style="17" bestFit="1" customWidth="1"/>
    <col min="7" max="7" width="8.140625" style="17" customWidth="1"/>
    <col min="8" max="8" width="6.140625" style="17" bestFit="1" customWidth="1"/>
    <col min="9" max="9" width="5.5703125" style="17" bestFit="1" customWidth="1"/>
    <col min="10" max="10" width="5.85546875" style="17" customWidth="1"/>
    <col min="11" max="11" width="5.5703125" style="17" customWidth="1"/>
    <col min="12" max="12" width="5.85546875" style="17" customWidth="1"/>
    <col min="13" max="13" width="7.85546875" style="17" customWidth="1"/>
    <col min="14" max="14" width="11.85546875" style="17" customWidth="1"/>
    <col min="15" max="15" width="8.7109375" style="17" customWidth="1"/>
    <col min="16" max="16" width="10.85546875" style="17" customWidth="1"/>
    <col min="17" max="17" width="9.7109375" style="19" customWidth="1"/>
    <col min="18" max="18" width="11.5703125" style="17" bestFit="1" customWidth="1"/>
    <col min="19" max="19" width="17.42578125" style="17" customWidth="1"/>
    <col min="20" max="20" width="9.140625" style="57"/>
    <col min="21" max="21" width="9.140625" style="17"/>
    <col min="22" max="22" width="6.5703125" style="17" customWidth="1"/>
    <col min="23" max="16384" width="9.140625" style="17"/>
  </cols>
  <sheetData>
    <row r="2" spans="2:20" ht="16.5" x14ac:dyDescent="0.3">
      <c r="B2" s="29" t="s">
        <v>0</v>
      </c>
      <c r="C2" s="22"/>
    </row>
    <row r="4" spans="2:20" ht="11.25" customHeight="1" x14ac:dyDescent="0.3">
      <c r="B4" s="60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1"/>
    </row>
    <row r="5" spans="2:20" x14ac:dyDescent="0.2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59"/>
    </row>
    <row r="6" spans="2:20" ht="6.75" customHeight="1" x14ac:dyDescent="0.2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2"/>
    </row>
    <row r="7" spans="2:20" x14ac:dyDescent="0.2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 t="s">
        <v>59</v>
      </c>
      <c r="Q7" s="36"/>
      <c r="R7" s="36"/>
      <c r="S7" s="44"/>
    </row>
    <row r="8" spans="2:20" x14ac:dyDescent="0.2">
      <c r="B8" s="45" t="s">
        <v>2</v>
      </c>
      <c r="C8" s="36" t="s">
        <v>68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46" t="s">
        <v>3</v>
      </c>
      <c r="Q8" s="36"/>
      <c r="R8" s="36"/>
      <c r="S8" s="44"/>
    </row>
    <row r="9" spans="2:20" ht="13.9" customHeight="1" x14ac:dyDescent="0.2">
      <c r="B9" s="47" t="s">
        <v>2</v>
      </c>
      <c r="C9" s="36" t="s">
        <v>4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44"/>
    </row>
    <row r="10" spans="2:20" x14ac:dyDescent="0.2">
      <c r="B10" s="47" t="s">
        <v>2</v>
      </c>
      <c r="C10" s="48" t="s">
        <v>67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6" t="s">
        <v>5</v>
      </c>
      <c r="Q10" s="36"/>
      <c r="R10" s="36"/>
      <c r="S10" s="44"/>
    </row>
    <row r="11" spans="2:20" x14ac:dyDescent="0.2">
      <c r="B11" s="47" t="s">
        <v>2</v>
      </c>
      <c r="C11" s="48" t="s">
        <v>6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9" t="s">
        <v>7</v>
      </c>
      <c r="Q11" s="36"/>
      <c r="R11" s="36"/>
      <c r="S11" s="44"/>
    </row>
    <row r="12" spans="2:20" x14ac:dyDescent="0.2">
      <c r="B12" s="47" t="s">
        <v>2</v>
      </c>
      <c r="C12" s="48" t="s">
        <v>58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4"/>
      <c r="R12" s="36"/>
      <c r="S12" s="44"/>
    </row>
    <row r="13" spans="2:20" x14ac:dyDescent="0.2">
      <c r="B13" s="48"/>
      <c r="C13" s="48"/>
      <c r="D13" s="48" t="s">
        <v>8</v>
      </c>
      <c r="E13" s="4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44"/>
      <c r="R13" s="36"/>
      <c r="S13" s="44"/>
    </row>
    <row r="14" spans="2:20" x14ac:dyDescent="0.2">
      <c r="B14" s="48"/>
      <c r="C14" s="48"/>
      <c r="D14" s="48" t="s">
        <v>9</v>
      </c>
      <c r="E14" s="4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44"/>
      <c r="R14" s="36"/>
      <c r="S14" s="44"/>
    </row>
    <row r="15" spans="2:20" x14ac:dyDescent="0.2">
      <c r="B15" s="48"/>
      <c r="C15" s="48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44"/>
      <c r="R15" s="36"/>
      <c r="S15" s="36"/>
    </row>
    <row r="16" spans="2:20" ht="21.75" customHeight="1" x14ac:dyDescent="0.2"/>
    <row r="17" spans="2:23" s="13" customFormat="1" ht="60" customHeight="1" x14ac:dyDescent="0.2">
      <c r="B17" s="51" t="s">
        <v>75</v>
      </c>
      <c r="C17" s="12" t="s">
        <v>10</v>
      </c>
      <c r="D17" s="12" t="s">
        <v>12</v>
      </c>
      <c r="E17" s="12" t="s">
        <v>13</v>
      </c>
      <c r="F17" s="12" t="s">
        <v>14</v>
      </c>
      <c r="G17" s="12" t="s">
        <v>15</v>
      </c>
      <c r="H17" s="12" t="s">
        <v>16</v>
      </c>
      <c r="I17" s="12" t="s">
        <v>60</v>
      </c>
      <c r="J17" s="12" t="s">
        <v>17</v>
      </c>
      <c r="K17" s="12" t="s">
        <v>18</v>
      </c>
      <c r="L17" s="12" t="s">
        <v>19</v>
      </c>
      <c r="M17" s="12" t="s">
        <v>20</v>
      </c>
      <c r="N17" s="12" t="s">
        <v>21</v>
      </c>
      <c r="O17" s="12" t="s">
        <v>66</v>
      </c>
      <c r="P17" s="12" t="s">
        <v>22</v>
      </c>
      <c r="Q17" s="28" t="s">
        <v>57</v>
      </c>
      <c r="R17" s="28" t="s">
        <v>23</v>
      </c>
      <c r="S17" s="12" t="s">
        <v>11</v>
      </c>
      <c r="T17" s="58"/>
    </row>
    <row r="18" spans="2:23" x14ac:dyDescent="0.2">
      <c r="B18" s="5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5"/>
      <c r="P18" s="15"/>
      <c r="Q18" s="14"/>
      <c r="R18" s="16">
        <f>Q18*P18</f>
        <v>0</v>
      </c>
      <c r="S18" s="14"/>
    </row>
    <row r="19" spans="2:23" x14ac:dyDescent="0.2">
      <c r="B19" s="5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15"/>
      <c r="Q19" s="16"/>
      <c r="R19" s="14"/>
      <c r="S19" s="14"/>
    </row>
    <row r="20" spans="2:23" x14ac:dyDescent="0.2">
      <c r="B20" s="5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6"/>
      <c r="P20" s="14"/>
      <c r="Q20" s="14"/>
      <c r="R20" s="14"/>
      <c r="S20" s="14"/>
    </row>
    <row r="21" spans="2:23" x14ac:dyDescent="0.2">
      <c r="B21" s="5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6"/>
      <c r="P21" s="14"/>
      <c r="Q21" s="14"/>
      <c r="R21" s="14"/>
      <c r="S21" s="14"/>
    </row>
    <row r="22" spans="2:23" x14ac:dyDescent="0.2">
      <c r="B22" s="5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6"/>
      <c r="P22" s="14"/>
      <c r="Q22" s="14"/>
      <c r="R22" s="14"/>
      <c r="S22" s="14"/>
    </row>
    <row r="24" spans="2:23" ht="32.25" x14ac:dyDescent="0.2">
      <c r="P24" s="33" t="s">
        <v>21</v>
      </c>
      <c r="Q24" s="34" t="s">
        <v>61</v>
      </c>
      <c r="R24" s="35" t="s">
        <v>24</v>
      </c>
      <c r="S24" s="19"/>
      <c r="W24" s="8"/>
    </row>
    <row r="25" spans="2:23" x14ac:dyDescent="0.2">
      <c r="P25" s="31">
        <f>N18</f>
        <v>0</v>
      </c>
      <c r="Q25" s="31">
        <f>P18</f>
        <v>0</v>
      </c>
      <c r="R25" s="32" t="e">
        <f>Q25/(VLOOKUP(P25,gengi,2,FALSE))</f>
        <v>#N/A</v>
      </c>
      <c r="S25" s="19"/>
    </row>
    <row r="26" spans="2:23" x14ac:dyDescent="0.2">
      <c r="P26" s="19"/>
      <c r="R26" s="21"/>
      <c r="S26" s="19"/>
    </row>
    <row r="27" spans="2:23" x14ac:dyDescent="0.2">
      <c r="B27" s="37" t="s">
        <v>69</v>
      </c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39"/>
      <c r="R27" s="40"/>
      <c r="S27" s="39"/>
    </row>
    <row r="28" spans="2:23" x14ac:dyDescent="0.2">
      <c r="B28" s="41"/>
      <c r="C28" s="42" t="s">
        <v>25</v>
      </c>
      <c r="D28" s="38"/>
      <c r="E28" s="38"/>
      <c r="F28" s="38"/>
      <c r="G28" s="38"/>
      <c r="H28" s="38"/>
      <c r="I28" s="38"/>
      <c r="J28" s="38"/>
      <c r="K28" s="43"/>
      <c r="L28" s="38"/>
      <c r="M28" s="38"/>
      <c r="N28" s="38"/>
      <c r="O28" s="38"/>
      <c r="P28" s="38"/>
      <c r="Q28" s="39"/>
      <c r="R28" s="38"/>
      <c r="S28" s="38"/>
    </row>
    <row r="29" spans="2:23" x14ac:dyDescent="0.2">
      <c r="C29" s="26"/>
    </row>
    <row r="30" spans="2:23" x14ac:dyDescent="0.2">
      <c r="D30" s="17" t="s">
        <v>26</v>
      </c>
    </row>
    <row r="31" spans="2:23" ht="13.5" customHeight="1" x14ac:dyDescent="0.2">
      <c r="D31" s="17" t="s">
        <v>27</v>
      </c>
      <c r="N31" s="53"/>
      <c r="O31" s="53"/>
      <c r="P31" s="53"/>
      <c r="Q31" s="53"/>
      <c r="R31" s="53"/>
      <c r="S31" s="53"/>
      <c r="T31" s="63"/>
    </row>
    <row r="32" spans="2:23" ht="13.5" customHeight="1" x14ac:dyDescent="0.2">
      <c r="D32" s="17" t="s">
        <v>70</v>
      </c>
      <c r="N32" s="53"/>
      <c r="O32" s="53"/>
      <c r="P32" s="53"/>
      <c r="Q32" s="53"/>
      <c r="R32" s="53"/>
      <c r="S32" s="53"/>
      <c r="T32" s="63"/>
    </row>
    <row r="33" spans="2:20" ht="13.5" customHeight="1" x14ac:dyDescent="0.2">
      <c r="D33" s="17" t="s">
        <v>72</v>
      </c>
      <c r="N33" s="53"/>
      <c r="O33" s="53"/>
      <c r="P33" s="53"/>
      <c r="Q33" s="53"/>
      <c r="R33" s="53"/>
      <c r="S33" s="53"/>
      <c r="T33" s="63"/>
    </row>
    <row r="34" spans="2:20" ht="13.9" customHeight="1" x14ac:dyDescent="0.2">
      <c r="D34" s="17" t="s">
        <v>28</v>
      </c>
      <c r="N34" s="53"/>
      <c r="O34" s="53"/>
      <c r="P34" s="53"/>
      <c r="Q34" s="53"/>
      <c r="R34" s="53"/>
      <c r="S34" s="53"/>
      <c r="T34" s="63"/>
    </row>
    <row r="35" spans="2:20" ht="13.9" customHeight="1" x14ac:dyDescent="0.2">
      <c r="D35" s="17" t="s">
        <v>72</v>
      </c>
      <c r="N35" s="53"/>
      <c r="O35" s="53"/>
      <c r="P35" s="53"/>
      <c r="Q35" s="53"/>
      <c r="R35" s="53"/>
      <c r="S35" s="53"/>
      <c r="T35" s="63"/>
    </row>
    <row r="36" spans="2:20" x14ac:dyDescent="0.2">
      <c r="P36" s="19"/>
      <c r="R36" s="21"/>
      <c r="S36" s="19"/>
    </row>
    <row r="37" spans="2:20" ht="16.5" customHeight="1" x14ac:dyDescent="0.2">
      <c r="B37" s="37" t="s">
        <v>29</v>
      </c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2:20" ht="14.25" customHeight="1" x14ac:dyDescent="0.2">
      <c r="B38" s="37"/>
      <c r="C38" s="42" t="s">
        <v>30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2:20" ht="6.95" customHeight="1" x14ac:dyDescent="0.2">
      <c r="Q39" s="17"/>
    </row>
    <row r="40" spans="2:20" x14ac:dyDescent="0.2">
      <c r="D40" s="17" t="s">
        <v>64</v>
      </c>
      <c r="F40" s="30" t="s">
        <v>31</v>
      </c>
      <c r="Q40" s="17"/>
    </row>
    <row r="41" spans="2:20" x14ac:dyDescent="0.2">
      <c r="B41" s="17"/>
      <c r="C41" s="17"/>
      <c r="D41" s="27" t="s">
        <v>62</v>
      </c>
      <c r="E41" s="27"/>
      <c r="N41" s="53"/>
      <c r="O41" s="53"/>
      <c r="P41" s="53"/>
      <c r="Q41" s="53"/>
      <c r="R41" s="53"/>
      <c r="S41" s="53"/>
      <c r="T41" s="63"/>
    </row>
    <row r="42" spans="2:20" x14ac:dyDescent="0.2">
      <c r="B42" s="17"/>
      <c r="C42" s="17"/>
      <c r="D42" s="27" t="s">
        <v>32</v>
      </c>
      <c r="E42" s="27"/>
      <c r="N42" s="53"/>
      <c r="O42" s="53"/>
      <c r="P42" s="53"/>
      <c r="Q42" s="53"/>
      <c r="R42" s="53"/>
      <c r="S42" s="53"/>
      <c r="T42" s="63"/>
    </row>
    <row r="43" spans="2:20" ht="15.4" customHeight="1" x14ac:dyDescent="0.2">
      <c r="B43" s="17"/>
      <c r="C43" s="17"/>
      <c r="D43" s="17" t="s">
        <v>63</v>
      </c>
      <c r="Q43" s="17"/>
    </row>
    <row r="44" spans="2:20" x14ac:dyDescent="0.2">
      <c r="B44" s="20"/>
      <c r="C44" s="20"/>
      <c r="Q44" s="17"/>
    </row>
    <row r="45" spans="2:20" ht="15" customHeight="1" x14ac:dyDescent="0.2">
      <c r="B45" s="37" t="s">
        <v>33</v>
      </c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2:20" x14ac:dyDescent="0.2">
      <c r="B46" s="20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6"/>
    </row>
    <row r="47" spans="2:20" x14ac:dyDescent="0.2">
      <c r="B47" s="2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9"/>
    </row>
    <row r="48" spans="2:20" x14ac:dyDescent="0.2">
      <c r="B48" s="20"/>
      <c r="C48" s="20"/>
    </row>
    <row r="49" spans="2:20" ht="16.5" customHeight="1" x14ac:dyDescent="0.2">
      <c r="B49" s="37" t="s">
        <v>65</v>
      </c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9"/>
      <c r="R49" s="38"/>
      <c r="S49" s="38"/>
    </row>
    <row r="50" spans="2:20" x14ac:dyDescent="0.2">
      <c r="B50" s="41"/>
      <c r="C50" s="42" t="s">
        <v>34</v>
      </c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9"/>
      <c r="R50" s="38"/>
      <c r="S50" s="38"/>
    </row>
    <row r="51" spans="2:20" x14ac:dyDescent="0.2">
      <c r="B51" s="41"/>
      <c r="C51" s="42" t="s">
        <v>35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  <c r="R51" s="38"/>
      <c r="S51" s="38"/>
    </row>
    <row r="52" spans="2:20" x14ac:dyDescent="0.2"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7"/>
    </row>
    <row r="54" spans="2:20" x14ac:dyDescent="0.2">
      <c r="B54" s="20"/>
      <c r="C54" s="20"/>
    </row>
    <row r="55" spans="2:20" x14ac:dyDescent="0.2">
      <c r="B55" s="37" t="s">
        <v>71</v>
      </c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</row>
    <row r="56" spans="2:20" x14ac:dyDescent="0.2">
      <c r="B56" s="37"/>
      <c r="C56" s="42" t="s">
        <v>73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</row>
    <row r="57" spans="2:20" x14ac:dyDescent="0.2">
      <c r="B57" s="37"/>
      <c r="C57" s="42" t="s">
        <v>74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</row>
    <row r="58" spans="2:20" x14ac:dyDescent="0.2">
      <c r="B58" s="20"/>
      <c r="C58" s="26"/>
      <c r="Q58" s="17"/>
    </row>
    <row r="59" spans="2:20" x14ac:dyDescent="0.2">
      <c r="B59" s="17"/>
      <c r="C59" s="27" t="s">
        <v>36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63"/>
    </row>
    <row r="60" spans="2:20" x14ac:dyDescent="0.2">
      <c r="B60" s="17"/>
      <c r="C60" s="27" t="s">
        <v>37</v>
      </c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63"/>
    </row>
    <row r="61" spans="2:20" x14ac:dyDescent="0.2">
      <c r="B61" s="17"/>
      <c r="C61" s="17"/>
      <c r="Q61" s="17"/>
    </row>
    <row r="63" spans="2:20" ht="15" customHeight="1" x14ac:dyDescent="0.2">
      <c r="B63" s="37" t="s">
        <v>38</v>
      </c>
      <c r="C63" s="41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</row>
    <row r="64" spans="2:20" x14ac:dyDescent="0.2">
      <c r="B64" s="38"/>
      <c r="C64" s="43" t="s">
        <v>39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</row>
    <row r="65" spans="2:20" x14ac:dyDescent="0.2">
      <c r="B65" s="41"/>
      <c r="C65" s="42" t="s">
        <v>40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9"/>
      <c r="R65" s="38"/>
      <c r="S65" s="39"/>
    </row>
    <row r="66" spans="2:20" ht="15" customHeight="1" x14ac:dyDescent="0.2"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68"/>
    </row>
    <row r="67" spans="2:20" x14ac:dyDescent="0.2">
      <c r="B67" s="17"/>
      <c r="C67" s="20"/>
      <c r="S67" s="19"/>
    </row>
    <row r="68" spans="2:20" x14ac:dyDescent="0.2">
      <c r="I68" s="23"/>
      <c r="N68" s="23"/>
      <c r="S68" s="19"/>
    </row>
    <row r="69" spans="2:20" x14ac:dyDescent="0.2">
      <c r="S69" s="19"/>
    </row>
    <row r="70" spans="2:20" x14ac:dyDescent="0.2">
      <c r="B70" s="18" t="s">
        <v>76</v>
      </c>
      <c r="S70" s="19"/>
    </row>
    <row r="71" spans="2:20" x14ac:dyDescent="0.2">
      <c r="S71" s="19"/>
    </row>
  </sheetData>
  <mergeCells count="13">
    <mergeCell ref="C52:S52"/>
    <mergeCell ref="H59:S59"/>
    <mergeCell ref="H60:S60"/>
    <mergeCell ref="C66:S66"/>
    <mergeCell ref="N34:S34"/>
    <mergeCell ref="N35:S35"/>
    <mergeCell ref="N41:S41"/>
    <mergeCell ref="N42:S42"/>
    <mergeCell ref="C46:S46"/>
    <mergeCell ref="B4:S6"/>
    <mergeCell ref="N31:S31"/>
    <mergeCell ref="N32:S32"/>
    <mergeCell ref="N33:S33"/>
  </mergeCells>
  <phoneticPr fontId="1" type="noConversion"/>
  <dataValidations count="1">
    <dataValidation type="list" allowBlank="1" showInputMessage="1" showErrorMessage="1" sqref="M18" xr:uid="{00000000-0002-0000-0000-000000000000}">
      <formula1>"Distica, Lyfjaver, Parlogis"</formula1>
    </dataValidation>
  </dataValidations>
  <hyperlinks>
    <hyperlink ref="P10" r:id="rId1" xr:uid="{0E2F400C-94DF-4408-AE75-874E04A6998F}"/>
    <hyperlink ref="P11" r:id="rId2" xr:uid="{413CE763-D358-49F5-BA29-E080303B1A8B}"/>
    <hyperlink ref="F40" r:id="rId3" xr:uid="{B326EE3C-7FB7-421A-A212-F6FB47E1F13A}"/>
  </hyperlinks>
  <pageMargins left="0.39370078740157483" right="0.39370078740157483" top="0.98425196850393704" bottom="0.98425196850393704" header="0.51181102362204722" footer="0.51181102362204722"/>
  <pageSetup paperSize="9" orientation="landscape" horizontalDpi="300" r:id="rId4"/>
  <headerFooter alignWithMargins="0">
    <oddFooter>&amp;Rútgefið 10. nóvember 2022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</xdr:col>
                    <xdr:colOff>57150</xdr:colOff>
                    <xdr:row>28</xdr:row>
                    <xdr:rowOff>142875</xdr:rowOff>
                  </from>
                  <to>
                    <xdr:col>3</xdr:col>
                    <xdr:colOff>495300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57150</xdr:colOff>
                    <xdr:row>32</xdr:row>
                    <xdr:rowOff>142875</xdr:rowOff>
                  </from>
                  <to>
                    <xdr:col>2</xdr:col>
                    <xdr:colOff>323850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</xdr:col>
                    <xdr:colOff>57150</xdr:colOff>
                    <xdr:row>38</xdr:row>
                    <xdr:rowOff>152400</xdr:rowOff>
                  </from>
                  <to>
                    <xdr:col>3</xdr:col>
                    <xdr:colOff>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66675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Gengismánuður!$A$10:$A$17</xm:f>
          </x14:formula1>
          <xm:sqref>N18:N20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showGridLines="0" topLeftCell="A2" workbookViewId="0">
      <selection activeCell="C30" sqref="C30"/>
    </sheetView>
  </sheetViews>
  <sheetFormatPr defaultRowHeight="12.75" x14ac:dyDescent="0.2"/>
  <cols>
    <col min="1" max="1" width="12" customWidth="1"/>
    <col min="2" max="2" width="12.28515625" customWidth="1"/>
    <col min="3" max="3" width="30.140625" customWidth="1"/>
    <col min="16384" max="16384" width="9.140625" bestFit="1" customWidth="1"/>
  </cols>
  <sheetData>
    <row r="1" spans="1:5" ht="15" x14ac:dyDescent="0.25">
      <c r="A1" s="2" t="s">
        <v>41</v>
      </c>
      <c r="B1" s="2"/>
      <c r="C1" s="3"/>
    </row>
    <row r="2" spans="1:5" ht="14.25" x14ac:dyDescent="0.2">
      <c r="A2" s="4"/>
      <c r="B2" s="4"/>
      <c r="C2" s="4"/>
    </row>
    <row r="3" spans="1:5" ht="27" customHeight="1" x14ac:dyDescent="0.2">
      <c r="A3" s="54" t="s">
        <v>42</v>
      </c>
      <c r="B3" s="54"/>
      <c r="C3" s="54"/>
      <c r="D3" s="24"/>
      <c r="E3" s="25" t="s">
        <v>43</v>
      </c>
    </row>
    <row r="4" spans="1:5" ht="13.5" customHeight="1" x14ac:dyDescent="0.2">
      <c r="A4" s="54" t="s">
        <v>44</v>
      </c>
      <c r="B4" s="54"/>
      <c r="C4" s="54"/>
    </row>
    <row r="5" spans="1:5" ht="13.5" customHeight="1" x14ac:dyDescent="0.2">
      <c r="A5" s="54"/>
      <c r="B5" s="54"/>
      <c r="C5" s="54"/>
    </row>
    <row r="6" spans="1:5" ht="14.25" x14ac:dyDescent="0.2">
      <c r="A6" s="4"/>
      <c r="B6" s="4"/>
      <c r="C6" s="4"/>
      <c r="D6" s="1"/>
    </row>
    <row r="7" spans="1:5" ht="15" x14ac:dyDescent="0.25">
      <c r="A7" s="5" t="s">
        <v>45</v>
      </c>
      <c r="B7" s="5" t="s">
        <v>46</v>
      </c>
      <c r="C7" s="4"/>
      <c r="D7" s="8"/>
    </row>
    <row r="8" spans="1:5" ht="15" x14ac:dyDescent="0.25">
      <c r="A8" s="6"/>
      <c r="B8" s="5" t="s">
        <v>47</v>
      </c>
      <c r="C8" s="4"/>
    </row>
    <row r="9" spans="1:5" ht="15" x14ac:dyDescent="0.25">
      <c r="A9" s="10" t="s">
        <v>48</v>
      </c>
      <c r="B9" s="5"/>
      <c r="C9" s="4"/>
    </row>
    <row r="10" spans="1:5" ht="15.75" x14ac:dyDescent="0.25">
      <c r="A10" s="9" t="s">
        <v>49</v>
      </c>
      <c r="B10" s="7">
        <v>138.09399999999999</v>
      </c>
      <c r="C10" s="4"/>
    </row>
    <row r="11" spans="1:5" ht="15.75" x14ac:dyDescent="0.25">
      <c r="A11" s="9" t="s">
        <v>50</v>
      </c>
      <c r="B11" s="7">
        <v>167.17400000000001</v>
      </c>
      <c r="C11" s="4"/>
    </row>
    <row r="12" spans="1:5" ht="15.75" x14ac:dyDescent="0.25">
      <c r="A12" s="9" t="s">
        <v>51</v>
      </c>
      <c r="B12" s="7">
        <v>20.408800000000003</v>
      </c>
      <c r="C12" s="4"/>
    </row>
    <row r="13" spans="1:5" ht="15.75" x14ac:dyDescent="0.25">
      <c r="A13" s="9" t="s">
        <v>52</v>
      </c>
      <c r="B13" s="7">
        <v>13.092599999999999</v>
      </c>
      <c r="C13" s="4"/>
    </row>
    <row r="14" spans="1:5" ht="15.75" x14ac:dyDescent="0.25">
      <c r="A14" s="9" t="s">
        <v>53</v>
      </c>
      <c r="B14" s="7">
        <v>13.902800000000003</v>
      </c>
      <c r="C14" s="4"/>
    </row>
    <row r="15" spans="1:5" ht="15.75" x14ac:dyDescent="0.25">
      <c r="A15" s="9" t="s">
        <v>54</v>
      </c>
      <c r="B15" s="7">
        <v>144.53200000000001</v>
      </c>
      <c r="C15" s="4"/>
    </row>
    <row r="16" spans="1:5" ht="15.75" x14ac:dyDescent="0.25">
      <c r="A16" s="11" t="s">
        <v>55</v>
      </c>
      <c r="B16" s="7">
        <v>152.50800000000001</v>
      </c>
      <c r="C16" s="4"/>
    </row>
    <row r="17" spans="1:2" ht="15" x14ac:dyDescent="0.25">
      <c r="A17" s="11" t="s">
        <v>56</v>
      </c>
      <c r="B17" s="4">
        <v>1</v>
      </c>
    </row>
  </sheetData>
  <mergeCells count="2">
    <mergeCell ref="A4:C5"/>
    <mergeCell ref="A3:C3"/>
  </mergeCells>
  <hyperlinks>
    <hyperlink ref="E3" r:id="rId1" xr:uid="{FF06DFB5-792D-468C-973F-930311436EFB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6" ma:contentTypeDescription="Create a new document." ma:contentTypeScope="" ma:versionID="8ba3a591e86d07fb61a46df4c0b84c42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acc3d80dcbff0d137237b014a2a86ba6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119F15-5D0D-4069-8675-CBB370CE6CD3}">
  <ds:schemaRefs>
    <ds:schemaRef ds:uri="http://schemas.microsoft.com/office/2006/metadata/properties"/>
    <ds:schemaRef ds:uri="http://schemas.microsoft.com/office/infopath/2007/PartnerControls"/>
    <ds:schemaRef ds:uri="2b830876-d14f-44ae-a2a6-93952be38cb7"/>
    <ds:schemaRef ds:uri="e7dc192d-98c7-428a-9c94-5a15b08da98d"/>
  </ds:schemaRefs>
</ds:datastoreItem>
</file>

<file path=customXml/itemProps2.xml><?xml version="1.0" encoding="utf-8"?>
<ds:datastoreItem xmlns:ds="http://schemas.openxmlformats.org/officeDocument/2006/customXml" ds:itemID="{5DADC838-BA60-451C-ACA9-B9E305CF8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2FF1D1-4A8D-4ED3-99A6-789E797B2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30876-d14f-44ae-a2a6-93952be38cb7"/>
    <ds:schemaRef ds:uri="e7dc192d-98c7-428a-9c94-5a15b08da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Eyðublað</vt:lpstr>
      <vt:lpstr>Gengismánuður</vt:lpstr>
      <vt:lpstr>gengi</vt:lpstr>
    </vt:vector>
  </TitlesOfParts>
  <Manager/>
  <Company>Lyfjagreiðslunefnd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Sveinbjörn Högnason</dc:creator>
  <cp:keywords/>
  <dc:description/>
  <cp:lastModifiedBy>Valdís Beck - IMA</cp:lastModifiedBy>
  <cp:revision/>
  <dcterms:created xsi:type="dcterms:W3CDTF">2008-11-06T10:55:04Z</dcterms:created>
  <dcterms:modified xsi:type="dcterms:W3CDTF">2023-11-24T13:09:30Z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  <property fmtid="{D5CDD505-2E9C-101B-9397-08002B2CF9AE}" pid="3" name="MediaServiceImageTags">
    <vt:lpwstr/>
  </property>
</Properties>
</file>